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julia\Documents\OFICINA 2018\CALIDAD 2018\Revision de documentos 2018\DOCUMENTOS AJUSTADOS SEGÚN  ISO 9001 2015\MATRIZ DOFA\DOFA PUBLICADA 31 DE JULIO 2020 ULTIMA VERSION\"/>
    </mc:Choice>
  </mc:AlternateContent>
  <bookViews>
    <workbookView xWindow="0" yWindow="0" windowWidth="20490" windowHeight="8940" tabRatio="766"/>
  </bookViews>
  <sheets>
    <sheet name="Contenido" sheetId="38" r:id="rId1"/>
    <sheet name="Metodología" sheetId="36" r:id="rId2"/>
    <sheet name="Componentes y Factores DOFA" sheetId="40" r:id="rId3"/>
    <sheet name="Matriz DOFA" sheetId="42" r:id="rId4"/>
    <sheet name="Estrategias DOFA" sheetId="43" r:id="rId5"/>
    <sheet name="Trazabilidad de los cambios" sheetId="45" r:id="rId6"/>
    <sheet name="Referencias" sheetId="31" r:id="rId7"/>
  </sheets>
  <definedNames>
    <definedName name="_xlnm._FilterDatabase" localSheetId="2" hidden="1">'Componentes y Factores DOFA'!$A$7:$I$79</definedName>
    <definedName name="_xlnm.Print_Area" localSheetId="3">'Matriz DOFA'!$B$2:$H$60</definedName>
    <definedName name="_xlnm.Print_Area" localSheetId="1">Metodología!$B$2:$D$40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9" i="40" l="1"/>
  <c r="F79" i="40" l="1"/>
  <c r="G79" i="40"/>
  <c r="H79" i="40"/>
  <c r="D51" i="42" l="1"/>
  <c r="D26" i="42" l="1"/>
  <c r="D22" i="42"/>
  <c r="D23" i="42"/>
  <c r="D24" i="42"/>
  <c r="D25" i="42"/>
  <c r="D67" i="42" l="1"/>
  <c r="G36" i="42"/>
  <c r="G66" i="42"/>
  <c r="G67" i="42"/>
  <c r="G23" i="42"/>
  <c r="G24" i="42"/>
  <c r="G25" i="42"/>
  <c r="G26" i="42"/>
  <c r="D66" i="42"/>
  <c r="G22" i="42"/>
  <c r="D21" i="42"/>
  <c r="D20" i="42"/>
  <c r="D65" i="42" l="1"/>
  <c r="D64" i="42"/>
  <c r="G21" i="42"/>
  <c r="G20" i="42"/>
  <c r="G19" i="42"/>
  <c r="G18" i="42"/>
  <c r="G17" i="42"/>
  <c r="D31" i="42" l="1"/>
  <c r="D32" i="42"/>
  <c r="D33" i="42"/>
  <c r="D34" i="42"/>
  <c r="D35" i="42"/>
  <c r="D36" i="42"/>
  <c r="D37" i="42"/>
  <c r="D38" i="42"/>
  <c r="D39" i="42"/>
  <c r="D40" i="42"/>
  <c r="D41" i="42"/>
  <c r="D42" i="42"/>
  <c r="D43" i="42"/>
  <c r="D44" i="42"/>
  <c r="D45" i="42"/>
  <c r="D46" i="42"/>
  <c r="D47" i="42"/>
  <c r="D48" i="42"/>
  <c r="D49" i="42"/>
  <c r="D50" i="42"/>
  <c r="D52" i="42"/>
  <c r="D53" i="42"/>
  <c r="D54" i="42"/>
  <c r="D55" i="42"/>
  <c r="D56" i="42"/>
  <c r="D57" i="42"/>
  <c r="D58" i="42"/>
  <c r="D59" i="42"/>
  <c r="D60" i="42"/>
  <c r="D61" i="42"/>
  <c r="D62" i="42"/>
  <c r="D63" i="42"/>
  <c r="D30" i="42"/>
  <c r="G31" i="42"/>
  <c r="G32" i="42"/>
  <c r="G33" i="42"/>
  <c r="G34" i="42"/>
  <c r="G35" i="42"/>
  <c r="G37" i="42"/>
  <c r="G38" i="42"/>
  <c r="G39" i="42"/>
  <c r="G40" i="42"/>
  <c r="G41" i="42"/>
  <c r="G42" i="42"/>
  <c r="G43" i="42"/>
  <c r="G44" i="42"/>
  <c r="G45" i="42"/>
  <c r="G46" i="42"/>
  <c r="G47" i="42"/>
  <c r="G48" i="42"/>
  <c r="G49" i="42"/>
  <c r="G50" i="42"/>
  <c r="G51" i="42"/>
  <c r="G52" i="42"/>
  <c r="G53" i="42"/>
  <c r="G54" i="42"/>
  <c r="G55" i="42"/>
  <c r="G56" i="42"/>
  <c r="G57" i="42"/>
  <c r="G58" i="42"/>
  <c r="G59" i="42"/>
  <c r="G60" i="42"/>
  <c r="G61" i="42"/>
  <c r="G62" i="42"/>
  <c r="G63" i="42"/>
  <c r="G64" i="42"/>
  <c r="G65" i="42"/>
  <c r="G30" i="42"/>
  <c r="D10" i="42"/>
  <c r="D11" i="42"/>
  <c r="D12" i="42"/>
  <c r="D13" i="42"/>
  <c r="D14" i="42"/>
  <c r="D15" i="42"/>
  <c r="D16" i="42"/>
  <c r="D17" i="42"/>
  <c r="D18" i="42"/>
  <c r="D19" i="42"/>
  <c r="G10" i="42"/>
  <c r="G11" i="42"/>
  <c r="G12" i="42"/>
  <c r="G13" i="42"/>
  <c r="G14" i="42"/>
  <c r="G15" i="42"/>
  <c r="G16" i="42"/>
  <c r="G9" i="42"/>
  <c r="D9" i="42"/>
</calcChain>
</file>

<file path=xl/sharedStrings.xml><?xml version="1.0" encoding="utf-8"?>
<sst xmlns="http://schemas.openxmlformats.org/spreadsheetml/2006/main" count="693" uniqueCount="481">
  <si>
    <t>Debilidades</t>
  </si>
  <si>
    <t>Oportunidades</t>
  </si>
  <si>
    <t>Fortalezas</t>
  </si>
  <si>
    <t>Amenazas</t>
  </si>
  <si>
    <t>X</t>
  </si>
  <si>
    <t>Gestión del conocimiento Institucional</t>
  </si>
  <si>
    <t>Habilitación en salud de los programas educativo-preventivos avalados por el Ministerio de Protección Social.</t>
  </si>
  <si>
    <t>Personal calificado y competente</t>
  </si>
  <si>
    <t>FACTORES INTERNOS</t>
  </si>
  <si>
    <t>FACTORES EXTERNOS</t>
  </si>
  <si>
    <t>DESCRIPCIÓN</t>
  </si>
  <si>
    <t>Mecanismos de participación ciudadana y de rendición de cuentas</t>
  </si>
  <si>
    <t>El Proyecto y Plan de Desarrollo Institucional como iniciativas estratégicas de la Institución</t>
  </si>
  <si>
    <t>No</t>
  </si>
  <si>
    <t xml:space="preserve">REFERENCIA </t>
  </si>
  <si>
    <t xml:space="preserve">DESCRIPCIÓN </t>
  </si>
  <si>
    <t xml:space="preserve">ENTIDAD QUE EMITIÓ LA INFORMACIÓN </t>
  </si>
  <si>
    <t xml:space="preserve">OBSERVACIONES </t>
  </si>
  <si>
    <t>Interna</t>
  </si>
  <si>
    <t>Universidad Industrial de Santander</t>
  </si>
  <si>
    <t>Los documentos y páginas web listados a continuación hacen parte de algunas de las fuentes de información utilizadas para la construcción y modificación de la Matriz DOFA</t>
  </si>
  <si>
    <t>Externa</t>
  </si>
  <si>
    <t>Acreditación Institucional y de programas académicos de pregrado y posgrado.</t>
  </si>
  <si>
    <t xml:space="preserve">GENERALIDADES </t>
  </si>
  <si>
    <t xml:space="preserve">DEFINICIONES </t>
  </si>
  <si>
    <t>UAA</t>
  </si>
  <si>
    <t>Unidad Académica y/o Administrativa</t>
  </si>
  <si>
    <t>UIS</t>
  </si>
  <si>
    <t xml:space="preserve">METODOLOGÍA </t>
  </si>
  <si>
    <t xml:space="preserve">PERIODICIDAD </t>
  </si>
  <si>
    <t xml:space="preserve">ACTIVIDAD </t>
  </si>
  <si>
    <t xml:space="preserve">HOJA DE CÁLCULO </t>
  </si>
  <si>
    <t>ANEXO. DOFA INSTITUCIONAL</t>
  </si>
  <si>
    <t>Contenido</t>
  </si>
  <si>
    <t xml:space="preserve">Descripción  </t>
  </si>
  <si>
    <t>Referencias</t>
  </si>
  <si>
    <t>Espacio para consignar todos los cambios que se realizan en la DOFA Institucional.</t>
  </si>
  <si>
    <t>Es un listado de documentos y páginas web que hacen parte de las fuentes de información utilizadas para la construcción y modificación de la DOFA y estrategias a nivel Institucional.</t>
  </si>
  <si>
    <t xml:space="preserve">Programas de movilidad nacional e internacional </t>
  </si>
  <si>
    <t>Habilitación en salud de los programas educativo-preventivos</t>
  </si>
  <si>
    <t>Portafolio, cobertura y apoyo económico de los programas de Bienestar Universitario.</t>
  </si>
  <si>
    <t>Modelos integrados de gestión</t>
  </si>
  <si>
    <t xml:space="preserve">Estructura organizacional y modelo descentralizado </t>
  </si>
  <si>
    <t>Comunicación y relación con egresados</t>
  </si>
  <si>
    <t>Grupos artísticos y culturales</t>
  </si>
  <si>
    <t xml:space="preserve">Gestión transparente y administración eficiente de los recursos </t>
  </si>
  <si>
    <t>Acreditación de laboratorios</t>
  </si>
  <si>
    <t>Oferta y cobertura de programas académicos y tecnológicos acorde a la realidad regional, nacional e internacional</t>
  </si>
  <si>
    <t>DOFA</t>
  </si>
  <si>
    <t>Debilidades, Oportunidades, Fortalezas y Amenazas</t>
  </si>
  <si>
    <t>Imagen y reconocimiento de la UIS</t>
  </si>
  <si>
    <t>*Índices de deserción y permanencia de los estudiantes
*Sistema de Apoyo a la Excelencia Académica (SEA) acompañamiento en los ámbitos académico, biopsicosocial, cognitivo y socioeconómico
*Ejecución de actividades y programas que favorecen la permanencia y graduación oportuna de los estudiantes 
*Articulación del modelo educativo de la UIS con el modelo educativo de los colegios con el fin de disminuir la deserción</t>
  </si>
  <si>
    <t>*Publicaciones científicas en diferentes idiomas
*Estrategias y programas de lenguas extranjeras para profesores y estudiantes.
*Profesores de lenguas extranjeras en los programas académicos</t>
  </si>
  <si>
    <t>*Lineamientos institucionales direccionados a la investigación y extensión
*Reglamentación interna en materia de spin off</t>
  </si>
  <si>
    <t>*Implementación de sistemas de gestión que contribuyan con la operatividad de la Institución
*Estructura documental que soporta el quehacer de las actividades académicas y administrativas.
*Racionalización de trámites académicos y administrativos 
*Sistema de Gestión de Calidad
*Modelos integrados de Gestión</t>
  </si>
  <si>
    <t>*La reglamentación y normativa interna establecida en la Universidad que soporta las decisiones institucionales.</t>
  </si>
  <si>
    <t xml:space="preserve">*Programas pertinentes a las necesidades del entorno regional, ofrecidos en modalidad presencial y a distancia a través del IPRED
*Actividades de promoción que contribuyan al desarrollo económico de la región basado en el conocimiento 
*Regionalización para contribuir al progreso de la educación a nivel local, regional y nacional.
*Programas académicos que aporten a la construcción de valor agregado en productos que produce el sector rural
*Oferta de programas académicos en las regiones con las modalidades distancia y virtual </t>
  </si>
  <si>
    <t>*Problemas de orden público al interior de la institución
*Paros realizados por el personal del Hospital Universitario de Santander el cual afecta las actividades de los estudiantes que realizan sus prácticas</t>
  </si>
  <si>
    <t xml:space="preserve">Construcción de paz </t>
  </si>
  <si>
    <t xml:space="preserve">Infraestructura física y tecnológica </t>
  </si>
  <si>
    <t>Medios y canales de comunicación de la Universidad</t>
  </si>
  <si>
    <t>*Cambios en la legislación nacional existente del sector educación
*Nuevos lineamientos y políticas del Gobierno Nacional.</t>
  </si>
  <si>
    <t>Normativa interna de la Universidad</t>
  </si>
  <si>
    <t>D1</t>
  </si>
  <si>
    <t>D2</t>
  </si>
  <si>
    <t>D3</t>
  </si>
  <si>
    <t>D4</t>
  </si>
  <si>
    <t>D5</t>
  </si>
  <si>
    <t>D6</t>
  </si>
  <si>
    <t>D7</t>
  </si>
  <si>
    <t>D8</t>
  </si>
  <si>
    <t>D9</t>
  </si>
  <si>
    <t>F1</t>
  </si>
  <si>
    <t>F2</t>
  </si>
  <si>
    <t>F3</t>
  </si>
  <si>
    <t>F4</t>
  </si>
  <si>
    <t>F5</t>
  </si>
  <si>
    <t>F6</t>
  </si>
  <si>
    <t>F7</t>
  </si>
  <si>
    <t>F8</t>
  </si>
  <si>
    <t>F9</t>
  </si>
  <si>
    <t>F10</t>
  </si>
  <si>
    <t>F11</t>
  </si>
  <si>
    <t>F12</t>
  </si>
  <si>
    <t>F13</t>
  </si>
  <si>
    <t>F14</t>
  </si>
  <si>
    <t>F15</t>
  </si>
  <si>
    <t>F16</t>
  </si>
  <si>
    <t>F17</t>
  </si>
  <si>
    <t>F18</t>
  </si>
  <si>
    <t>F19</t>
  </si>
  <si>
    <t>F20</t>
  </si>
  <si>
    <t>F21</t>
  </si>
  <si>
    <t>F23</t>
  </si>
  <si>
    <t>F24</t>
  </si>
  <si>
    <t>F25</t>
  </si>
  <si>
    <t>F26</t>
  </si>
  <si>
    <t>F27</t>
  </si>
  <si>
    <t>F28</t>
  </si>
  <si>
    <t>F29</t>
  </si>
  <si>
    <t>F30</t>
  </si>
  <si>
    <t>O2</t>
  </si>
  <si>
    <t>O3</t>
  </si>
  <si>
    <t>O4</t>
  </si>
  <si>
    <t>O5</t>
  </si>
  <si>
    <t>O6</t>
  </si>
  <si>
    <t>O7</t>
  </si>
  <si>
    <t>O8</t>
  </si>
  <si>
    <t>O9</t>
  </si>
  <si>
    <t>O10</t>
  </si>
  <si>
    <t>A1</t>
  </si>
  <si>
    <t>A2</t>
  </si>
  <si>
    <t>DEBILIDADES</t>
  </si>
  <si>
    <t>OPORTUNIDADES</t>
  </si>
  <si>
    <t>FORTALEZAS</t>
  </si>
  <si>
    <t>AMENAZAS</t>
  </si>
  <si>
    <t>A3</t>
  </si>
  <si>
    <t>F31</t>
  </si>
  <si>
    <t>Clasificación</t>
  </si>
  <si>
    <t xml:space="preserve">MATRIZ DOFA </t>
  </si>
  <si>
    <t>Estrategia</t>
  </si>
  <si>
    <t>Código</t>
  </si>
  <si>
    <t>Compromiso con el medio ambiente</t>
  </si>
  <si>
    <t>Oferta de programas académicos pertinentes al entorno regional en las modalidades distancia y virtualidad</t>
  </si>
  <si>
    <t>Infraestructura física y tecnológica para la prestación del servicio en salud para la comunidad universitaria y para el personal afiliado a UISALUD</t>
  </si>
  <si>
    <t>*Unidad especializada para el aseguramiento y la prestación de servicios de seguridad social en salud para la población afiliada de la Universidad</t>
  </si>
  <si>
    <t>Cultura investigativa y publicación de resultados en bases de datos reconocidas.</t>
  </si>
  <si>
    <t>Normativa interna en investigación y extensión</t>
  </si>
  <si>
    <t>Fuentes de financiación a nivel nacional e internacional.</t>
  </si>
  <si>
    <t xml:space="preserve">Infraestructura física y tecnológica para la prestación del servicio de salud </t>
  </si>
  <si>
    <t>Problemas de orden público interno</t>
  </si>
  <si>
    <r>
      <rPr>
        <b/>
        <sz val="11"/>
        <color theme="1"/>
        <rFont val="Humanst521 BT"/>
        <family val="2"/>
      </rPr>
      <t xml:space="preserve">DA    </t>
    </r>
    <r>
      <rPr>
        <sz val="11"/>
        <color theme="1"/>
        <rFont val="Humanst521 BT"/>
        <family val="2"/>
      </rPr>
      <t>Estrategias para minimizar las D y las A</t>
    </r>
  </si>
  <si>
    <t>*Recursos del Presupuesto Nacional destinados a la investigación, ciencia y tecnología.
*Presupuesto destinado a la educación superior y a la promoción de la investigación
*Esquema de financiamiento de la ley 30 de 1992 para las Universidades Públicas.
* Programa pilo paga del gobierno nacional</t>
  </si>
  <si>
    <t>Programas y estrategias de formación en investigación para docentes en universidades extranjeras</t>
  </si>
  <si>
    <t>Desarrollo de las TIC y nuevas formas de apropiación del conocimiento para formación virtual.</t>
  </si>
  <si>
    <t>Sentido de pertenencia de la comunidad UIS por la Institución y formación integral en el estudiantado.</t>
  </si>
  <si>
    <t>Recursos del Presupuesto Nacional para las IES</t>
  </si>
  <si>
    <t>Estrategias DOFA</t>
  </si>
  <si>
    <t>Trazabilidad de los cambios</t>
  </si>
  <si>
    <t>Factores</t>
  </si>
  <si>
    <t>Componentes</t>
  </si>
  <si>
    <t>ACTIVIDAD</t>
  </si>
  <si>
    <t>PALABRA / SIGLA</t>
  </si>
  <si>
    <t>Subfactores</t>
  </si>
  <si>
    <t>REFERENCIAS</t>
  </si>
  <si>
    <t>A4</t>
  </si>
  <si>
    <t>F32</t>
  </si>
  <si>
    <t>F33</t>
  </si>
  <si>
    <t>F34</t>
  </si>
  <si>
    <t>F35</t>
  </si>
  <si>
    <t>Seguimiento indicadores PDI 2008-2018</t>
  </si>
  <si>
    <t>Sapiens Research Group</t>
  </si>
  <si>
    <t>Guía Análisis DOFA Direccionamiento Institucional</t>
  </si>
  <si>
    <t>Universidad Nacional de Colombia</t>
  </si>
  <si>
    <t>Fortalezas, debilidades, oportunidades y amenazas de la UCA</t>
  </si>
  <si>
    <t>Universidad de Cádiz</t>
  </si>
  <si>
    <t>INFORMACIÓN INTERNA O EXTERNA</t>
  </si>
  <si>
    <t>METODOLOGÍA DE CONSTRUCCIÓN DE LA DOFA INSTITUCIONAL</t>
  </si>
  <si>
    <t>SEGUIMIENTO Y ACTUALIZACIÓN DOFA INSTITUCIONAL</t>
  </si>
  <si>
    <t>Botones de traslado</t>
  </si>
  <si>
    <t>ESTRATEGIAS DOFA</t>
  </si>
  <si>
    <t>COMPONENTES Y FACTORES DOFA INSTITUCIONAL</t>
  </si>
  <si>
    <t>Anual</t>
  </si>
  <si>
    <t>Componentes y Factores DOFA</t>
  </si>
  <si>
    <t xml:space="preserve">Muestra las debilidades, oportunidades, fortalezas y amenazas de la Universidad que agrupa cada uno de los componentes identificados en el contexto interno y externo. </t>
  </si>
  <si>
    <t xml:space="preserve">Metodología </t>
  </si>
  <si>
    <t xml:space="preserve">Presenta los mecanismos utilizados para realizar la identificación de las debilidades, oportunidades, fortalezas y amenazas (DOFA) de la Universidad.
Adicionalmente presenta el seguimiento y la periodicidad de actualización de la Matriz. </t>
  </si>
  <si>
    <t>PI</t>
  </si>
  <si>
    <t xml:space="preserve">Proyecto Institucional </t>
  </si>
  <si>
    <t xml:space="preserve">PDI </t>
  </si>
  <si>
    <t>PTG</t>
  </si>
  <si>
    <t xml:space="preserve">Parque Tecnológico de Guatiguará </t>
  </si>
  <si>
    <t>TIC</t>
  </si>
  <si>
    <t>Tecnologías de la información y las comunicaciones</t>
  </si>
  <si>
    <t>https://www.srg.com.co/usapiens.php</t>
  </si>
  <si>
    <t>F22</t>
  </si>
  <si>
    <t xml:space="preserve">Clasificación de las categorías </t>
  </si>
  <si>
    <t>La DOFA es una  herramienta de diagnóstico y análisis para la generación de posibles estrategias a partir de la identificación de los factores internos y externos de la Institución, dada su actual situación y contexto. (Ruiz Ballén, X.,2012, p.1).</t>
  </si>
  <si>
    <t xml:space="preserve">Factores y subfactores </t>
  </si>
  <si>
    <t>Clasificación de los factores en debilidades, oportunidades, fortalezas y amenazas</t>
  </si>
  <si>
    <t xml:space="preserve">Matriz DOFA </t>
  </si>
  <si>
    <t>Revisión de datos históricos, estadísticas, información, datos del sistema educativo de la educación superior y fuentes que contribuyen a evidenciar en qué lugar de la DOFA ubicar el factor.</t>
  </si>
  <si>
    <t>COMO REALIZAR AJUSTES A LA MATRIZ DOFA INSTITUCIONAL</t>
  </si>
  <si>
    <t xml:space="preserve">Una vez al año se debe revisar la DOFA Institucional con el fin de actualizar la información, si se requiere. </t>
  </si>
  <si>
    <t>Se ordenan los factores según su clasificación en la Matriz DOFA con el fin de facilitar la visualización.</t>
  </si>
  <si>
    <t xml:space="preserve">Estrategias DOFA </t>
  </si>
  <si>
    <t xml:space="preserve">En la parte superior de cada hoja de cálculo se encuentran unos botones de color verde con el contenido de la DOFA Institucional, estos permiten un desplazamiento rápido por el documento. 
Para que su funcionamiento no se altere se sugiere no cambiar el nombre de las hojas de cálculo; sin embargo, en caso de ser necesario se requiere que el hipervínculo sea ajustado en todas las hojas del documento en  donde se encuentre el botón que resulte modificado. </t>
  </si>
  <si>
    <t>D10</t>
  </si>
  <si>
    <t>D11</t>
  </si>
  <si>
    <t>D12</t>
  </si>
  <si>
    <t>D13</t>
  </si>
  <si>
    <t>D14</t>
  </si>
  <si>
    <t>D15</t>
  </si>
  <si>
    <t>D16</t>
  </si>
  <si>
    <t>D17</t>
  </si>
  <si>
    <t>D18</t>
  </si>
  <si>
    <t>O11</t>
  </si>
  <si>
    <t>O12</t>
  </si>
  <si>
    <t>O13</t>
  </si>
  <si>
    <t>O14</t>
  </si>
  <si>
    <t>O15</t>
  </si>
  <si>
    <t>O16</t>
  </si>
  <si>
    <t>O17</t>
  </si>
  <si>
    <t>O18</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</si>
  <si>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</si>
  <si>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</si>
  <si>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</si>
  <si>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</si>
  <si>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</si>
  <si>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</si>
  <si>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</si>
  <si>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</si>
  <si>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</si>
  <si>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</si>
  <si>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</si>
  <si>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</si>
  <si>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</si>
  <si>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</si>
  <si>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</si>
  <si>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</si>
  <si>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</si>
  <si>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</si>
  <si>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</si>
  <si>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</si>
  <si>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</si>
  <si>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</si>
  <si>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</si>
  <si>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</si>
  <si>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</si>
  <si>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</si>
  <si>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</si>
  <si>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</si>
  <si>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</si>
  <si>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</si>
  <si>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O1</t>
  </si>
  <si>
    <t>A35</t>
  </si>
  <si>
    <t>A36</t>
  </si>
  <si>
    <t xml:space="preserve">TRAZABILIDAD DE LOS CAMBIOS </t>
  </si>
  <si>
    <t>FECHA DEL CAMBIO
dd/mm/aaaa</t>
  </si>
  <si>
    <t>NOMBRE DE QUIEN REALIZÓ EL CAMBIO</t>
  </si>
  <si>
    <t xml:space="preserve">CARGO </t>
  </si>
  <si>
    <t>Juliana Peña Ayala</t>
  </si>
  <si>
    <t>Coordinadora de Calidad</t>
  </si>
  <si>
    <t>Adriana Afanador Velasco</t>
  </si>
  <si>
    <t>Profesional  Dirección de Control Interno y Evaluación de Gestión</t>
  </si>
  <si>
    <t>Académica</t>
  </si>
  <si>
    <t>D3-O3</t>
  </si>
  <si>
    <t xml:space="preserve">Plan de Desarrollo Institucional </t>
  </si>
  <si>
    <t>Talento humano</t>
  </si>
  <si>
    <t>Infraestructura</t>
  </si>
  <si>
    <t>Alianzas y Convenios</t>
  </si>
  <si>
    <t>Modelo de operación</t>
  </si>
  <si>
    <t>Económico</t>
  </si>
  <si>
    <t>Bienestar Estudiantil</t>
  </si>
  <si>
    <t>Comunicación</t>
  </si>
  <si>
    <t>Cultural</t>
  </si>
  <si>
    <t>Medio Ambiente</t>
  </si>
  <si>
    <t>Normativa</t>
  </si>
  <si>
    <t>Regionalización</t>
  </si>
  <si>
    <t>Social</t>
  </si>
  <si>
    <t>Portafolio.com</t>
  </si>
  <si>
    <t>Colciencias</t>
  </si>
  <si>
    <t>Boletín estadístico 2017</t>
  </si>
  <si>
    <t>Presupuesto Nacional 2019</t>
  </si>
  <si>
    <t>Medición de empleo informal y seguridad
social Trimestre móvil junio - agosto 2018</t>
  </si>
  <si>
    <t>Departamento Administrativo Nacional de Estadística - DANE</t>
  </si>
  <si>
    <t>Metas analfabetismo en Colombia</t>
  </si>
  <si>
    <t>RCN</t>
  </si>
  <si>
    <t>Creación DOFA Institucional</t>
  </si>
  <si>
    <t>Políticos</t>
  </si>
  <si>
    <t>Dinámicas geopolíticas globales</t>
  </si>
  <si>
    <t>F36</t>
  </si>
  <si>
    <t>Sostenibilidad ambiental</t>
  </si>
  <si>
    <t>Política equidad de género de la UIS</t>
  </si>
  <si>
    <t>Política de Educación inclusiva para aspirantes, estudiantes y graduados</t>
  </si>
  <si>
    <t>*Fortalecer la equidad de género y la igualdad de oportunidades sin distinción de sexo, identidad de género u orientación sexual. Como referente, los enfoques orientados de la Política de Educación Inclusiva son el enfoque en derechos, el enfoque de género y el enfoque diferencial.</t>
  </si>
  <si>
    <t>*Orientar el actuar institucional hacia la detección, análisis y eliminación de las barreras para el aprendizaje y la participación de personas de grupos priorizados.</t>
  </si>
  <si>
    <t>* Promover la gestión del conocimiento en la Universidad
*Definir estrategias para gestionar el conocimiento en la Institución.</t>
  </si>
  <si>
    <t xml:space="preserve">Proyecto Institucional y Plan de Desarrollo Institucional </t>
  </si>
  <si>
    <t>Calidad y oportunidad en la prestación de los servicios de salud (UISALUD)</t>
  </si>
  <si>
    <t>Programas de responsabilidad social.</t>
  </si>
  <si>
    <t>F37</t>
  </si>
  <si>
    <t>F38</t>
  </si>
  <si>
    <t>A37</t>
  </si>
  <si>
    <t>A38</t>
  </si>
  <si>
    <t>*Eficiencia en el manejo de los recursos.
*Recursos generados a través de la extensión realizada por las diferentes unidades.
*Alianzas estratégicas entre el Estado - Empresa y Universidad.</t>
  </si>
  <si>
    <t>Investigación y Extensión</t>
  </si>
  <si>
    <t>Contiene los componentes, los factores, los subfactores y datos históricos que sirvieron de base para el análisis y categorización en debilidades, oportunidades, fortalezas o amenazas. 
Lo anterior, también tuvo como referente el Plan de Desarrollo Institucional 2019-2030,  así como del resultado del trabajo desarrollado en los diferentes nodos para la construcción del PI.</t>
  </si>
  <si>
    <t>Presenta las estrategias de supervivencia (DA), ofensivas (FO), adaptativas (DO) y defensivas (FA) definidas por la Universidad, las cuales surgen como resultado del cruce de las debilidades, oportunidades, fortalezas y amenazas identificadas. 
Lo anterior tuvo como referente el Plan de Desarrollo Institucional 2019-2030 y el Proyecto Institucional.</t>
  </si>
  <si>
    <t xml:space="preserve">La Matriz DOFA contiene fórmulas de autollenado por lo cual se sugiere no modificarlas. </t>
  </si>
  <si>
    <t>Con el fin de abordar las debilidades, oportunidades, fortalezas y amenazas se plantean las estrategias de supervivencia (DA), ofensivas (FO), adaptativas (DO) y defensivas (FA), teniendo en cuenta las iniciativas planteadas en el Proyecto Institucional y el Plan de Desarrollo Institucional 2019-2030.
Las acciones estratégicas identificadas se ejecutarán a través de los proyectos del Programa de Gestión que se formula anualmente por las unidades académico administrativas.</t>
  </si>
  <si>
    <t>Las acciones estratégicas identificadas se ejecutarán a través de los proyectos del Programa de Gestión que se formula anualmente por las unidades académico administrativas.</t>
  </si>
  <si>
    <t>Revisión de documentación externa e interna con el fin de identificar los aspectos que para esta matriz se denominaron factores y subfactores que impactan la Universidad desde las perspectivas de las debilidades, oportunidades, fortalezas y amenazas.
Para la identificación de estos factores se tuvieron en cuenta los siguientes documentos:
-Proyecto Institucional.
-Plan de Desarrollo Institucional 2019-2030.
-Contexto Interno y Externo 
-Seguimiento indicadores PDI UIS 2008-2018 (Datos históricos).
-Resultados rankings de las IES a nivel nacional e internacional.</t>
  </si>
  <si>
    <t>*Necesidades, expectativas o demandas de los grupos de interés
*Cambios derivados de las necesidades de los grupos de interés.</t>
  </si>
  <si>
    <t xml:space="preserve">Acreditación internacional de los programas académicos </t>
  </si>
  <si>
    <t>Pasantías en empresas nacionales e internacionales y transferencia de conocimiento</t>
  </si>
  <si>
    <t>Formación en habilidades socioemocionales y modelos pedagógicos flexibles</t>
  </si>
  <si>
    <t>Formación orientada a habilidades para el trabajo</t>
  </si>
  <si>
    <t>Mercado laboral orientado a pensamiento crítico, pensamiento numérico, orientación a resultados.</t>
  </si>
  <si>
    <t xml:space="preserve">*Estrategias de participación de investigación en redes internacionales
*Formación en programas de investigación para docentes en universidades extranjeras </t>
  </si>
  <si>
    <t>*Planes de estudio orientados al desarrollo de habilidades y competencias
*Formación en habilidades socioemocionales (creatividad, pensamiento creativo, colaboración, curiosidad, entendimiento intercultural, adaptación profesional, liderazgo, adaptación al cambio, autoaprendizaje, comunicación asertiva, innovación, redes, inteligencia emocional, resiliencia.).
*Espacios educativos que fomenten la inclusión
*Planes de estudio que fomenten la interdisciplinariedad</t>
  </si>
  <si>
    <t>Patentes nacionales e internacionales</t>
  </si>
  <si>
    <t>* Registros de propiedad intelectual
* Patentes otorgadas a la Universidad
* Convenios de licencias de propiedad intelectual</t>
  </si>
  <si>
    <t>Grupos de Investigación</t>
  </si>
  <si>
    <t>Fomento de la ciencia, la tecnología y la innovación</t>
  </si>
  <si>
    <t>Participación de profesores en actividades de extensión.</t>
  </si>
  <si>
    <t>*Extensión para la vinculación con la sociedad, el Estado y las empresas.
*Alianzas estratégicas con entes gubernamentales para la realización de proyectos de extensión
*Desarrollo de proyectos de extensión para aportar en los retos del entorno</t>
  </si>
  <si>
    <t>*Personal calificado y competente para el desarrollo de las actividades académicas y administrativas
*Docentes con doctorado y maestría
*Investigadores reconocidos por Colciencias</t>
  </si>
  <si>
    <t>Planes de formación, capacitación y entrenamiento docente y administrativo</t>
  </si>
  <si>
    <t>Bienestar docente y administrativo</t>
  </si>
  <si>
    <t>*Grupos de Investigación reconocidos y categorizados por Colciencias.
*Profesores planta con titulación doctoral y vinculación de doctores para estancias postdoctorales</t>
  </si>
  <si>
    <t>*Pruebas de laboratorio acreditadas y con reconocimiento a nivel nacional
*Equipos con alta tecnología en los laboratorios de la UIS</t>
  </si>
  <si>
    <t xml:space="preserve">Sistemas de información </t>
  </si>
  <si>
    <t>*Desarrollo de las TIC y nuevas formas de aprendizaje y apropiación del conocimiento
*Plataforma digital para los programas de formación virtual
*Cursos virtuales para ampliar la oferta académica
*Uso de herramientas TIC para el fomento de trabajo colectivo entre estudiantes y desarrollar competencias</t>
  </si>
  <si>
    <t xml:space="preserve">Recursos bibliográficos e informáticos </t>
  </si>
  <si>
    <t>*Avance acelerado en las TIC
*Hacer frente a los cambios que conlleva la revolución 4.0</t>
  </si>
  <si>
    <t xml:space="preserve">Programas de Cooperación y alianzas estratégicas a nivel nacional e internacional </t>
  </si>
  <si>
    <t>*Programas de movilidad nacional e internacional ofertados a la comunidad universitaria.
*Estrategias orientadas al fortalecimiento de la internacionalización de la Universidad.
*Movilidad de estudiantes extranjeros.</t>
  </si>
  <si>
    <t>Participación de profesores internacionales para el desarrollo de la función misional de la Universidad</t>
  </si>
  <si>
    <t>*Convenios con universidades internacionales para el fortalecimiento de los procesos misionales
*Estancias posdoctorales en la Institución</t>
  </si>
  <si>
    <t>*Proporcionar experiencias nacionales e internacionales que enfaticen el aprendizaje práctico y la resolución práctica de problemas
*Pasantías en empresas nacionales e internacionales como opción de trabajo de grado de pregrado y posgrado
*Transferencia de conocimiento a nivel nacional e internacional, para obtener mayor reconocimiento de la Universidad en el contexto global.
*Clima atractivo para la captación de estudiantes internacionales
*Apropiación de una segunda lengua por parte de los estudiantes
*Interacción con el entorno empresarial</t>
  </si>
  <si>
    <t>*Oferta de programas a nivel de maestría y doctorado en diversas áreas del conocimiento según las necesidades del entorno
*Enfoque de proyectos de investigación orientados a la solución de problemas del entorno.</t>
  </si>
  <si>
    <t>*desarrollo actividades de clima, de mediación, deportivas, recreativas, culturales y de integración, en las unidades académico administrativas.
*Programa de mejoramiento del clima organizacional.
*Mecanismos alternativos de resolución de conflictos.</t>
  </si>
  <si>
    <t>Generación de rentas propias producto de actividades de extensión</t>
  </si>
  <si>
    <t>*Formación para la investigación.
*Profesores planta con titulación doctoral y vinculación de doctores para estancias postdoctorales
*Investigación básica y articulada con el entorno
*Profesores planta con titulación doctoral y vinculación de doctores para estancias postdoctorales
*Gestión de la Innovación
*Participación en la elaboración del proyecto de ley de spin-off 
*Creación de empresas universitarias de base tecnológica - Spin Off 
*Desarrollo de la investigación para potenciar proyectos de innovación.
*Fomento de la investigación en las prácticas que impulsen el desarrollo económico.
*Parque Tecnológico de Guatiguará.</t>
  </si>
  <si>
    <t>*Disponibilidad de recursos bibliográficos e informáticos 
*Bases de datos existentes en la Universidad</t>
  </si>
  <si>
    <t>Evolución acelerada de las TIC</t>
  </si>
  <si>
    <t>*Fuentes de financiación nacional e internacional.
*Flujo de ingresos para mejorar los rendimientos financieros mediante una cultura de retribución y apoyo a la UIS</t>
  </si>
  <si>
    <t>*Fortalecer la cultura universitaria de la UIS
*Promover la declaración por la ciudadanía universitaria en las actividades de bienestar de la comunidad UIS
*Fortalecer el sentido de pertinencia de la comunidad UIS por la institución
*Fomentar el bienestar universitario como componente fundamental en la formación integral del estudiantado.
*Formación humanística en el estudiantado UIS.
*Promover en la actividad docente el concepto de bienestar y calidad de vida.
*Promover iniciativas que solucionen los retos de: género, clasismo, individualismo, racismo y egoísmo.</t>
  </si>
  <si>
    <t>*Proyectos de investigación y extensión que contribuyan con los Objetivos de Desarrollo Sostenible.
*Programas de sostenibilidad para la preservación del medio ambiente.</t>
  </si>
  <si>
    <t>Participación activa de la Universidad en los procesos de generación de políticas públicas en más regiones del país.</t>
  </si>
  <si>
    <t>*Estrategias promulgadas por la Universidad que beneficien el entorno regional.
*Alianzas estratégicas que permitan la participación de la Universidad en el desarrollo de políticas que afecten las demás regiones del país.</t>
  </si>
  <si>
    <t>*Articulación de los tres ejes misionales para el fortalecimiento de una cultura de paz en la Universidad
* Creación del observatorio de monitoreo y cumplimiento de los acuerdos de paz
*Diseño de un modelo de innovación social orientado a la reparación de víctimas.
*Construcción en la memoria histórica del conflicto armado.
* Desarrollar diplomados en zonas veredales para la protección de bosques, desarrollo sostenible del sector rural, legalidad forestal en Santander, Derechos Humanos y protección ambiental.
*Formación de excombatientes y víctimas del conflicto armado, garantizando su derecho a la educación
*Formación de profesionales para la implementación de los acuerdos de paz en Colombia
*Articulación institucional de líneas para el trabajo de conexiones de paz que permita formular planes, programas, proyectos, mecanismos, responsables y cronograma de actividades.
* Creación de prácticas pedagógicas para el favorecimiento de la paz.
*Fortalecer la creación de redes con actores externos a la Universidad con el fin de trabajar en temas de paz.</t>
  </si>
  <si>
    <t>*Programas de formación del personal docente
*Programas de formación del personal administrativo 
*Programas de capacitación y entrenamiento</t>
  </si>
  <si>
    <t>*Formación integral.
*Educación Inclusiva.
*Formación de docentes en lenguaje de señas colombiana.</t>
  </si>
  <si>
    <t>Competencias pedagógicas del profesor.</t>
  </si>
  <si>
    <t>*Participación en programas de perfeccionamiento docente</t>
  </si>
  <si>
    <t>x</t>
  </si>
  <si>
    <t>Seguimiento al egresado</t>
  </si>
  <si>
    <t>*Empleabilidad
*Calidad de empleo
*Seguimiento al Impacto de los egresados</t>
  </si>
  <si>
    <t>Comunicación y cooperación con el ecosistema regional</t>
  </si>
  <si>
    <t xml:space="preserve">*Interconexión entre las sedes regionales y la sede principal
*Proyectos con impacto en el desarrollo regional </t>
  </si>
  <si>
    <t>Relación con los grupos de interés</t>
  </si>
  <si>
    <t>Sandra Milena Leguizamón</t>
  </si>
  <si>
    <t>Maria Alejandra Hakspiel</t>
  </si>
  <si>
    <t>Diana Landazabal</t>
  </si>
  <si>
    <t>Profesional de Vicerrectoría Administrativa</t>
  </si>
  <si>
    <t>Profesional de Planeación</t>
  </si>
  <si>
    <t>UIS en cifras</t>
  </si>
  <si>
    <t>Ranking U- Sapiens 2018-2</t>
  </si>
  <si>
    <t xml:space="preserve">Fórmulas </t>
  </si>
  <si>
    <r>
      <t xml:space="preserve">Estrategia de supervivencia (debilidades y amenazas): </t>
    </r>
    <r>
      <rPr>
        <sz val="11"/>
        <color theme="1"/>
        <rFont val="Humanst521 BT"/>
        <family val="2"/>
      </rPr>
      <t xml:space="preserve"> Relaciona puntos débiles internos y externos para conocer la situación de la Institución.</t>
    </r>
  </si>
  <si>
    <r>
      <t xml:space="preserve">Estrategias ofensivas (fortalezas y oportunidades): </t>
    </r>
    <r>
      <rPr>
        <sz val="11"/>
        <color theme="1"/>
        <rFont val="Humanst521 BT"/>
        <family val="2"/>
      </rPr>
      <t>Estrategia de crecimiento. Busca relacionar puntos fuertes internos y externos para mejorar la situación actual.</t>
    </r>
  </si>
  <si>
    <r>
      <t xml:space="preserve">Estrategias adaptativas (debilidades y oportunidades): </t>
    </r>
    <r>
      <rPr>
        <sz val="11"/>
        <color theme="1"/>
        <rFont val="Humanst521 BT"/>
        <family val="2"/>
      </rPr>
      <t>Resultado de combinar una oportunidad con una debilidad.</t>
    </r>
  </si>
  <si>
    <r>
      <t xml:space="preserve">Estrategias defensivas (fortalezas y amenazas): </t>
    </r>
    <r>
      <rPr>
        <sz val="11"/>
        <color theme="1"/>
        <rFont val="Humanst521 BT"/>
        <family val="2"/>
      </rPr>
      <t>Estrategia reactiva. Relacionan puntos internos fuertes para contrarrestar amenazas externas.</t>
    </r>
  </si>
  <si>
    <t>*Variedad o creación de ofertas de programas académicos de pregrado presencial 
*Cobertura en programas de pregrado y posgrado pertinentes y autofinanciados en modalidades de educación virtual y jornada flexible.
*Cobertura estudiantil en programas técnicos y tecnológicos en las sedes regionales 
*Oferta de formación técnica y en las modalidades nocturna, distancia y virtual.
*Estrategia de adaptación en los currículos de los programas académicos de acuerdo con la realidad local, nacional e internacional.
*Experiencias empresariales ligadas a las condiciones regionales y a procesos de innovación científica y tecnológica.
*Competitividad regional (articulación de los programas académicos con las necesidades del sector productivo)
*Estrategia de adaptación en los currículos de los programas académicos de acuerdo con la realidad local, nacional e internacional.
*Acrecentar la oferta de formación en el pilar técnico, como apuesta de cobertura y pertinencia para los escenarios de intervención de la UIS.</t>
  </si>
  <si>
    <t>Multilingüismo en el profesorado y estudiantes</t>
  </si>
  <si>
    <t>Página web institucional y medios de comunicación en otros idiomas</t>
  </si>
  <si>
    <t>*Modelo descentralizado de la Universidad
*Estructura organizacional sólida que favorece el desarrollo de las funciones misionales, de bienestar y administrativas.
*Redefinir la estructura organizativa de la universidad en atención a los fenómenos de asimetría, atomización o aparición de nuevas partes interesadas.
*Cultura de planeación y evaluación
*Interacción entre diferentes facultades y disciplinas</t>
  </si>
  <si>
    <t>*Participación de iniciativas y propuestas
*Comunicación de decisiones de órganos colegiados
*Comunicación interna y externa
*Toma de decisiones</t>
  </si>
  <si>
    <t>*Comunicación y relación con egresados
*Red con egresados exitosos</t>
  </si>
  <si>
    <t>*Promoción y prevención del cuidado al medio ambiente.
*Estudiantes responsables alineados al cumplimiento de los objetivos de desarrollo sostenible
*La cultura ambiental y los programas desarrollados al interior de la Universidad orientados a minimizar los impactos ambientales.
*Conciencia ante la crisis energética por cuenta del cambio climático.
*Sistemas de Gestión Ambiental.
*Política Ambiental.
*Programas ambientales.
*Comité técnico ambiental.</t>
  </si>
  <si>
    <t>* Currículum internacionalizado 
*Grado de internacionalización de los programas de pregrado presencial.
* Posicionamiento internacional</t>
  </si>
  <si>
    <r>
      <rPr>
        <b/>
        <sz val="11"/>
        <color theme="1"/>
        <rFont val="Humanst521 BT"/>
        <family val="2"/>
      </rPr>
      <t>FO</t>
    </r>
    <r>
      <rPr>
        <sz val="11"/>
        <color theme="1"/>
        <rFont val="Humanst521 BT"/>
        <family val="2"/>
      </rPr>
      <t xml:space="preserve">   Estrategias para maximizar las F y las O</t>
    </r>
  </si>
  <si>
    <t>F31; F32; F33-O10</t>
  </si>
  <si>
    <t>F29; F33-O7</t>
  </si>
  <si>
    <t>F34-O10</t>
  </si>
  <si>
    <r>
      <rPr>
        <b/>
        <sz val="11"/>
        <color theme="1"/>
        <rFont val="Humanst521 BT"/>
        <family val="2"/>
      </rPr>
      <t>DO</t>
    </r>
    <r>
      <rPr>
        <sz val="11"/>
        <color theme="1"/>
        <rFont val="Humanst521 BT"/>
        <family val="2"/>
      </rPr>
      <t xml:space="preserve">   Estrategias para minimizar las D y maximizar las O</t>
    </r>
  </si>
  <si>
    <t>Información y comunicación institucional</t>
  </si>
  <si>
    <t>D2; D5; D13; D14-O4</t>
  </si>
  <si>
    <t>D15; D16-O11</t>
  </si>
  <si>
    <t>Investigación y extensión aplicada al sector empresarial y social.</t>
  </si>
  <si>
    <t>F3; F4; F6; F7; F8; F29; F33-O4</t>
  </si>
  <si>
    <t>F6; F14-O5</t>
  </si>
  <si>
    <t>F5; F6; F14; F19;  F21- O6</t>
  </si>
  <si>
    <t>F9; F12; F13-O8</t>
  </si>
  <si>
    <t>F1; F2; F9; F12; F13; F15; F22-O2</t>
  </si>
  <si>
    <t>F29; F33-O9</t>
  </si>
  <si>
    <t>F25; F28 -  O11</t>
  </si>
  <si>
    <t>*Acreditación Institucional
*Número de programas de pregrado y posgrado acreditados en la Universidad que contribuyen a la calidad académica.
*Diseño y consolidación de estrategias orientadas a garantizar la alta calidad de los procesos académicos y administrativos
*Cultura de mejora continua en la Universidad para fortalecer los procesos de acreditación de alta calidad.
*Estrategias que aseguren la acreditación de calidad en todos los programas de la Universidad</t>
  </si>
  <si>
    <t>Programas de apoyo a la excelencia académica y permanencia de los estudiantes</t>
  </si>
  <si>
    <t>Articulación de la investigación en los programas de posgrado con las necesidades de la región y en diversas áreas del conocimiento</t>
  </si>
  <si>
    <t>*Publicación de los resultados de investigación y su indexación en bases de datos reconocidas.
*Cultura de investigación y reconocimiento a la labor investigativa. 
*Vinculación docente en procesos de investigación en las Sedes Regionales
*Nivel de las actividades investigativas en las Sedes Regionales
*Repositorio de los resultados de investigación de la Universidad para transferir su conocimiento.
*Profesores planta con titulación doctoral y vinculación de doctores para estancias postdoctorales</t>
  </si>
  <si>
    <t>*Presencia de nuevos centros de investigación y habilidades técnicas que se han extendido a nuevas industrias. 
*Transferencia tecnológica entre los centros de investigación de la Universidad y el sector productivo nacional.
*Investigación aplicada en el sector empresarial para la solución de retos del entorno
*Oferta de servicios de extensión para el sector empresarial</t>
  </si>
  <si>
    <t>*Infraestructura física y tecnológica para actividades académicas, de investigación y extensión.
*Infraestructura física y tecnológica para la prestación del servicio en salud para la comunidad universitaria.
*Infraestructura para personas con discapacidad.
*Escenarios artísticos, deportivos y culturales 
*Planes de mantenimiento preventivo y correctivo de la infraestructura física y tecnológica
*Infraestructura cumple con las normas de seguridad
*Infraestructura necesaria para almacenar el conocimiento generado en la Universidad y poder transferirlo a otras Universidades en el contexto global 
*Centro de Tecnologías de Información y Comunicación (CENTIC) proporciona tecnología para la innovación pedagógica y la integración con comunidades académicas nacional e internacional.
*Equipos con alta tecnología en los laboratorios de la UIS</t>
  </si>
  <si>
    <t>*Disponibilidad de sistemas de información para el desarrollo de las actividades académicas y administrativas.
*Interacción e interoperabilidad entre los sistemas de información
*Modernización de los sistemas de información</t>
  </si>
  <si>
    <t>*Estructura tecnológica que impulse la internacionalización por medio de la página web y emisoras en otros idiomas.
*La página web de la Universidad sea atractiva, amigable y moderna.</t>
  </si>
  <si>
    <t>Mecanismos de participación ciudadana y rendición de cuentas</t>
  </si>
  <si>
    <t>* Imagen y reconocimiento de la UIS a nivel regional y nacional.
* Rankings de universidades nacionales e internacionales.</t>
  </si>
  <si>
    <t xml:space="preserve">*Gestión transparente y manejo adecuado de los recursos para lograr la sostenibilidad financiera.
*Administración de recursos financieros
*Mecanismos para lograr un equilibrio y solidez financiera evidenciada en los controles fiscales y en los reconocimientos recibidos. </t>
  </si>
  <si>
    <t xml:space="preserve">Estrategia de mercadeo y portafolio de servicios </t>
  </si>
  <si>
    <t>*Promoción de los programas de posgrado, consultorías y servicios ofrecidos por la Universidad
*Portafolio de los servicios ofrecidos por la Universidad</t>
  </si>
  <si>
    <t>*Mecanismos y canales de comunicación existentes en la Universidad.</t>
  </si>
  <si>
    <t>*Programas y espacios disponibles para la manifestación de grupos culturales internos y externos.
*Participación de la comunidad universitaria en las diferentes actividades académicas, culturales y de bienestar que brinda la institución.
*Grupos artísticos: Teatro, Tuna, coral, Macondo, grupos de música y danza folclórica.</t>
  </si>
  <si>
    <t>Normativa nacional en el sector de educación</t>
  </si>
  <si>
    <t>Políticas que promuevan la igualdad de oportunidades, la inclusión, la solidaridad y la lucha contra la pobreza.</t>
  </si>
  <si>
    <t xml:space="preserve">*Servicios ofrecidos por el Consultorio Jurídico de forma gratuita a la población de estratos 1,2 y 3 sobre los mecanismos alternativos de solución de conflictos.
*Programa de vecinos y amigos
* Proyectos de campo escuela con la comunidad
*Programas y talleres de lectura y escritura orientados a niños y población de la tercera edad. </t>
  </si>
  <si>
    <t>*Programas de Cooperación y alianzas estratégicas a nivel nacional e internacional en los procesos de docencia e investigación
*Alianzas estratégicas con entes públicos y privados para la realización de proyectos de extensión y transferencia tecnológica.
*Transferencia de conocimiento entre entes públicos o privados y la Universidad.
*Generar conocimiento en la comunidad universitaria mediante alianzas estratégicas y creación de empresas de base tecnológica.</t>
  </si>
  <si>
    <t>*Portafolio y cobertura de los programas de Bienestar Universitario ofrecidos a la comunidad universitaria
*Auxilios económicos estudiantiles (auxiliaturas estudiantes, sostenimiento femenino, selecciones deportivas, grupos artísticos, etc..)
*Participación de la comunidad universitaria en las diferentes actividades académicas, culturales y de bienestar que brinda la institución.
*Participación activa de la comunidad universitaria en las actividades que promueven el bienestar.</t>
  </si>
  <si>
    <t>F5; F17; F19; F30; F34-A3</t>
  </si>
  <si>
    <t>F4; F6; F8; F9; F12; F14; F16; F21-A2</t>
  </si>
  <si>
    <t>F18; F20; F27-A4</t>
  </si>
  <si>
    <t>F10; F11; F22; F23; F24; F26-O11</t>
  </si>
  <si>
    <t>F2; F14; F33-A5</t>
  </si>
  <si>
    <t>D8; D9; D10; D11; D12; D14-A1</t>
  </si>
  <si>
    <t>D3; D6; D9; D14-O8</t>
  </si>
  <si>
    <t>D1; D4; D7; D11; D12-O1</t>
  </si>
  <si>
    <t>D17-A5</t>
  </si>
  <si>
    <t>Salud Pública</t>
  </si>
  <si>
    <t>* Pandemias
* Nuevas enfermedades en el área de influencia
* Enfermedades epidemiológicas</t>
  </si>
  <si>
    <t>Dinámicas económicas globales</t>
  </si>
  <si>
    <t>Eventos cibernéticos</t>
  </si>
  <si>
    <t>* Desconexión digital
* Ataques cibernéticos</t>
  </si>
  <si>
    <t>Desastres Naturales</t>
  </si>
  <si>
    <t>* Terremotos
* Inundaciones
* Incendios Forestales</t>
  </si>
  <si>
    <t>* Crisis económicas
* Desempleo
* Aumento de la pobreza</t>
  </si>
  <si>
    <t>F23; F24; F26 - A6</t>
  </si>
  <si>
    <t>F2; F11; F12; F13; F21; F22; F25; F30 - A6</t>
  </si>
  <si>
    <t xml:space="preserve">●Fortalecimiento de programas que favorezcan en los estudiantes su adaptación a la vida Universitaria y su permanencia. 
● Revisión y actualización de la organización académica y modelo de gestión administrativa que responda a las nuevas dinámicas de la Institución.
● Gestión de los recursos físicos y tecnológicos como soporte al desarrollo de las funciones misionales. 
●Dar continuidad a la modificación de la infraestructura en beneficio de la salud y la inclusión. </t>
  </si>
  <si>
    <t>F14; F34 - A6</t>
  </si>
  <si>
    <t>F3; F45; F6; F7; F8; F9 - A6</t>
  </si>
  <si>
    <t>● Promoción de espacios de interacción con los diferentes actores del ecosistema universitario, para la identificación, análisis y solución de retos locales, nacionales e internacionales.
● Diseño de estrategias de producción, difusión, divulgación y apropiación social del conocimiento que oriente la toma de decisiones en la creación y evaluación de políticas públicas.</t>
  </si>
  <si>
    <t>● Desarrollo de opciones de participación y fortalecimiento de habilidades personales para el cuidado de la propia salud, la de los demás y la del ambiente.
● Desarrollo de programas que promuevan el mantenimiento, autocuidado y cuidado de la salud con enfoque bio-psicosocial.
●	Desarrollo de acciones de promoción de la salud, con alcance familiar y comunitario.</t>
  </si>
  <si>
    <t xml:space="preserve">● Desarrollo de capacidades en la comunidad de investigadores para el avance y la transformación social del país.
● Desarrollo de la investigación en coherencia con la demanda y potencialidad de la región y del país privilegiando programas y proyectos en concordancia con los Objetivos de Desarrollo Sostenible.
● Promoción de espacios de interacción con los diferentes actores del ecosistema universitario, para la identificación, análisis y solución de retos locales, nacionales e internacionales. </t>
  </si>
  <si>
    <t>D6; D9; D12 -A6</t>
  </si>
  <si>
    <t>D8; D11; D12 - A6</t>
  </si>
  <si>
    <t>D17 - A6</t>
  </si>
  <si>
    <t xml:space="preserve">● Diseño e implementación de un programa de investigación educativa que permita a los docentes validar diseños instruccionales alternativos y nuevas tecnologías para la enseñanza y el aprendizaje (innovación pedagógica).
● Formación de los docentes para la implementación del modelo pedagógico UIS.
● Gestión de los recursos físicos y tecnológicos como soporte al desarrollo de las funciones misionales. </t>
  </si>
  <si>
    <t>● Revisión y actualización de la organización académica y modelo de gestión administrativa que responda a las nuevas dinámicas de la Institución.
● Gestión de los recursos físicos y tecnológicos como soporte al desarrollo de las funciones misionales. 
● Apropiación de la cultura de registro, preservación, análisis y diseminación de los datos e información generados por los procesos misionales, estratégicos y de apoyo.</t>
  </si>
  <si>
    <t>● Contribución al desarrollo territorial, considerando la infraestructura de I+D+i y las redes institucionales, para el diseño de futuros escenarios políticos, económicos y sociales.
● Fomentar la articulación de la Universidad a iniciativas y proyectos estratégicos para el desarrollo regional.</t>
  </si>
  <si>
    <t>● Revisión y actualización de la organización académica y modelo de gestión administrativa que responda a las nuevas dinámicas de la Institución.
● Consolidación de la sostenibilidad financiera de la Universidad.</t>
  </si>
  <si>
    <t>● Promoción de espacios de interacción con los diferentes actores del ecosistema universitario, para la identificación, análisis y solución de retos locales, nacionales e internacionales.
● Fomento de la transferencia del conocimiento a través del desarrollo de proyectos que impulsen el desarrollo económico y la innovación.
● Creación de condiciones para que la innovación sea una práctica institucional que trascienda y aporte a la transformación de las prácticas sociales y económicas. 
● Promoción de las condiciones institucionales que favorezcan el desarrollo del espíritu emprendedor en la comunidad universitaria.</t>
  </si>
  <si>
    <t>F6; F33; F34 - A7</t>
  </si>
  <si>
    <t>F14; F16; F21 - A7</t>
  </si>
  <si>
    <t>D17 - A7</t>
  </si>
  <si>
    <t>F9; F10; F12 - A8</t>
  </si>
  <si>
    <t>● Gestión del ciclo de vida del talento humano (ingreso, desarrollo y retiro) en consonancia con los objetivos estratégicos y las necesidades de la Institución.
● Revisión y actualización de la organización académica y modelo de gestión administrativa que responda a las nuevas dinámicas de la Institución.
● Gestión de los recursos físicos y tecnológicos como soporte al desarrollo de las funciones misionales. 
● Apropiación de la cultura de registro, preservación, análisis y diseminación de los datos e información generados por los procesos misionales, estratégicos y de apoyo.</t>
  </si>
  <si>
    <t xml:space="preserve">● Gestión del ciclo de vida del talento humano (ingreso, desarrollo y retiro) en consonancia con los objetivos estratégicos y las necesidades de la Institución.
● Revisión y actualización de la organización académica y modelo de gestión administrativa que responda a las nuevas dinámicas de la Institución.
● Gestión de los recursos físicos y tecnológicos como soporte al desarrollo de las funciones misionales. 
● Apropiación de la cultura de registro, preservación, análisis y diseminación de los datos e información generados por los procesos misionales, estratégicos y de apoyo.
● Fortalecimiento de la cultura de la calidad, rendición de cuentas y transparencia en todo el accionar institucional. </t>
  </si>
  <si>
    <t>D8; D10; D11; D12 - A8</t>
  </si>
  <si>
    <t>F3; F6; F7; F8 - A9</t>
  </si>
  <si>
    <t>F10; F12 - A9</t>
  </si>
  <si>
    <t>● Desarrollo de capacidades en la comunidad de investigadores para el avance y la transformación social del país.
● Desarrollo de la investigación en coherencia con la demanda y potencialidad de la región y del país privilegiando programas y proyectos en concordancia con los Objetivos de Desarrollo Sostenible. 
● Desarrollo de grupos de investigación con dinámicas interdisciplinarias, integrando estudiantes de pregrado y posgrado e investigadores de otras instituciones para potenciar los proyectos de investigación.
● Promoción de espacios de interacción con los diferentes actores del ecosistema universitario, para la identificación, análisis y solución de retos locales, nacionales e internacionales.
● Difusión, divulgación y apropiación social de los resultados de investigación.</t>
  </si>
  <si>
    <t xml:space="preserve">● Gestión del ciclo de vida del talento humano (ingreso, desarrollo y retiro) en consonancia con los objetivos estratégicos y las necesidades de la Institución.
● Gestión de los recursos físicos y tecnológicos como soporte al desarrollo de las funciones misionales. 
●Dar continuidad a la modificación de la infraestructura en beneficio de la salud y la inclusión. </t>
  </si>
  <si>
    <t>D2; D4; D17 - A9</t>
  </si>
  <si>
    <t>● Desarrollo de grupos de investigación con dinámicas interdisciplinarias, integrando estudiantes de pregrado y posgrado e investigadores de otras instituciones para potenciar los proyectos de investigación.
● Promoción de espacios de interacción con los diferentes actores del ecosistema universitario, para la identificación, análisis y solución de retos locales, nacionales e internacionales.</t>
  </si>
  <si>
    <r>
      <rPr>
        <b/>
        <sz val="11"/>
        <rFont val="Humanst521 BT"/>
        <family val="2"/>
      </rPr>
      <t xml:space="preserve">FA   </t>
    </r>
    <r>
      <rPr>
        <sz val="11"/>
        <rFont val="Humanst521 BT"/>
        <family val="2"/>
      </rPr>
      <t>Estrategias para potencializar las fortalezas y minimizar las A</t>
    </r>
  </si>
  <si>
    <t xml:space="preserve">● Promoción del trabajo interdisciplinar, trans-disciplinar, intercultural y colaborativo con empresas, academia, organizaciones sin fines de lucro, gobierno e instituciones del contexto global.
● Fomento de la transferencia del conocimiento a través del desarrollo de proyectos que impulsen el desarrollo económico y la innovación
● Apertura de la Universidad en sus diferentes campus para que la comunidad disfrute de la oferta cultural y artística.
● Desarrollo de acciones de promoción de la salud, con alcance familiar y comunitario.
● Desarrollo de programas que promuevan la convivencia armónica, el respeto por las diferencias, por los derechos colectivos y el buen uso de lo público. </t>
  </si>
  <si>
    <t>● Promoción de espacios de interacción con los diferentes actores del ecosistema universitario, para la identificación, análisis y solución de retos locales, nacionales e internacionales.
● Fortalecimiento de la cultura de la calidad, rendición de cuentas y transparencia en todo elaccionar  institucional.
● Construcción colectiva de los aspectos identitarios que la UIS quiere representar y comunicar.</t>
  </si>
  <si>
    <t>● Actualización del marco normativo institucional relacionado con el modelo pedagógico
● Promoción de acciones que permitan la articulación de la  Universidad con otros niveles de formación.
● Revisión y actualización de la organización académica y modelo de gestión administrativa que responda a las nuevas dinámicas de la Institución.
● Diseño de estrategias de producción, difusión, divulgación y apropiación social del conocimiento que oriente la toma de decisiones en la creación y evaluación de políticas públicas.</t>
  </si>
  <si>
    <t>● Fortalecimiento de las alianzas con socios estratégicos de las empresas e instituciones con mayor impacto en la región y el país, para impulsar el liderazgo en las tres funciones misionales.
● Promoción del trabajo interdisciplinar, trans-disciplinar, intercultural y colaborativo con empresas, academia, organizaciones sin fines de lucro, gobierno e instituciones del contexto global.
● Apropiación y liderazgo en el Parque Tecnológico de Guatiguará.
● Desarrollo de la investigación en coherencia con la demanda y potencialidad de la región y del país privilegiando programas y proyectos en concordancia con los Objetivos de Desarrollo Sostenible. 
● Creación de condiciones para que la innovación sea una práctica institucional que trascienda y aporte a la transformación de las prácticas sociales y económicas.
● Consolidación de la sostenibilidad financiera de la Universidad.</t>
  </si>
  <si>
    <t>● Fortalecimiento de programas que favorezcan en los estudiantes su adaptación a la vida Universitaria y su permanencia.
● Desarrollo de opciones de participación y fortalecimiento de habilidades personales para el cuidado de la propia salud, la de los demás y la del ambiente.
● Desarrollo de programas que promuevan el mantenimiento, autocuidado y cuidado de la salud con enfoque bio-psicosocial.
● Fomento del acceso de la comunidad universitaria a los programas de bienestar.
● Fortalecimiento de los programas de apoyo socio económico con equidad orientados al estudiantado.
● Desarrollo de acciones de promoción de la salud, con alcance familiar y comunitario.
● Dar continuidad a la modificación de la infraestructura en beneficio de la salud y la inclusión.
● Gestión del ciclo de vida del talento humano (ingreso, desarrollo y retiro) en consonancia con los objetivos estratégicos y las necesidades de la Institución.</t>
  </si>
  <si>
    <t>● Construcción colectiva de los aspectos identitarios que la UIS quiere representar y comunicar.
● Fomento de la apreciación y valoración de las diferentes expresiones artísticas.
● Desarrollo de opciones de participación y fortalecimiento de habilidades personales para el cuidado de la propia salud, la de los demás y la del ambiente.
● Desarrollo de programas que promuevan el mantenimiento, autocuidado y cuidado de la salud con enfoque bio-psicosocial.
● Apertura de la Universidad en sus diferentes campus para que la comunidad disfrute de la oferta cultural y artística.
● Desarrollo de acciones de promoción de la salud, con alcance familiar y comunitario.</t>
  </si>
  <si>
    <t>● Formación de los docentes para la implementación del modelo pedagógico UIS.
● Implementación del modelo pedagógico actualizado a partir del diseño, evaluación y rediseño curricular.
● Implementación paulatina del modelo pedagógico actualizado en los diversos programas académicos.
● Promoción del acceso a la educación con equidad (diferenciado y focalizado por grupo poblacional vulnerable).
● Caracterización integral de la población de la comunidad UIS.
● Promoción de espacios de interacción con los diferentes actores del ecosistema universitario, para la identificación, análisis y solución de retos locales, nacionales e internacionales.
● Creación de programas de formación pertinente e inclusivos para la región.
● Diseño e implementación de una nueva política de regionalización involucrando el desarrollo rural.</t>
  </si>
  <si>
    <t>● Diseño de estrategias de producción, difusión, divulgación y apropiación social del conocimiento que oriente la toma de decisiones en la creación y evaluación de políticas públicas.</t>
  </si>
  <si>
    <t>● Desarrollo de programas que promuevan la convivencia armónica, el respeto por las diferencias, por los derechos colectivos y el buen uso de lo público.
● Promoción de espacios de interacción con los diferentes actores del ecosistema universitario, para la identificación, análisis y solución de retos locales, nacionales e internacionales.
● Promoción del trabajo interdisciplinar, trans-disciplinar, intercultural y colaborativo con empresas, academia, organizaciones sin fines de lucro, gobierno e instituciones del contexto global.
● Articulación interinstitucional para el diseño de líneas de trabajo conjunto, que permitan la formulación y ejecución de planes orientados a la construcción de paz y la convivencia ciudadana.
● Desarrollo de diálogos de saberes interdisciplinares, trans-disciplinares e interculturales en el marco de los ODS. 
● Promoción de la identificación de las causas, las dinámicas y las oportunidades de los desafíos del desarrollo sostenible.</t>
  </si>
  <si>
    <t>● Actualización del modelo pedagógico UIS.
● Formación de los docentes para la implementación del modelo pedagógico UIS
● Implementación del modelo pedagógico actualizado a partir del diseño, evaluación y rediseño curricular.
● Implementación paulatina del modelo pedagógico actualizado en los diversos programas académicos.
● Diseño e implementación de un programa de investigación educativa que permita a los docentes validar diseños instruccionales alternativos y nuevas tecnologías para la enseñanza y el aprendizaje (innovación pedagógica).
● Oferta de programas académicos en diversos niveles y modalidades.
● Diseño e implementación de una nueva política de regionalización involucrando el desarrollo rural.
● Creación de programas de formación pertinente e inclusivos para la región.
● Fomentar la articulación de la Universidad a iniciativas y proyectos estratégicos para el desarrollo regional.</t>
  </si>
  <si>
    <t>● Desarrollo de programas de sostenibilidad y cuidado ambiental en los diferentes campus para la preservación de la integridad de los ecosistemas y la existencia de las otras especies.
● Promoción de la identificación de las causas, las dinámicas y las oportunidades de los desafíos del desarrollo sostenible.
● Promoción de la sostenibilidad ambiental, desarrollando campus verdes accesibles y en armonía con las otras especies.
● Diseño de programas y proyectos orientados a la conservación, valoración y promoción del patrimonio de la Universidad.
● Desarrollo de proyectos de investigación y extensión con el foco de los objetivos de desarrollo sostenible.</t>
  </si>
  <si>
    <t>● Seguimiento a los egresados para evaluar su impacto en el entorno y la pertinencia de los programas académicos.
● Establecimiento de relaciones mutuamente beneficiosas entre los egresados y la Institución generando opciones de crecimiento y desarrollo personal y profesional.
● Articulación con los egresados en los procesos de revisión y mejoramiento curricular de los diversos programas académicos.</t>
  </si>
  <si>
    <t>● Consolidación de la sostenibilidad financiera de la Universidad.
● Fortalecimiento de la cultura de la calidad, rendición de cuentas y transparencia en todo el accionar institucional.
● Desarrollo de proyectos de investigación y extensión con el foco de los objetivos de desarrollo sostenible. 
● Promoción de las condiciones institucionales que favorezcan el desarrollo del espíritu emprendedor en la comunidad universitaria.
● Fortalecimiento de las alianzas con socios estratégicos de las empresas e instituciones con mayor impacto en la región y el país, para impulsar el liderazgo en las tres funciones misionales.</t>
  </si>
  <si>
    <t xml:space="preserve">
● Diseño e implementación de un programa de investigación educativa que permita a los docentes validar diseños instruccionales alternativos y nuevas tecnologías para la enseñanza y el aprendizaje (innovación pedagógica).
● Oferta de programas académicos en diversos niveles y modalidades
● Creación de programas de formación pertinente e inclusivos para la región.</t>
  </si>
  <si>
    <t>● Fortalecimiento de las alianzas con socios estratégicos de las empresas e instituciones con mayor impacto en la región y el país, para impulsar el liderazgo en las tres funciones misionales.
● Promoción del trabajo interdisciplinar, trans-disciplinar, intercultural y colaborativo con empresas, academia, organizaciones sin fines de lucro, gobierno e instituciones del contexto global.
● Fomentar la articulación de la Universidad a iniciativas y proyectos estratégicos para el desarrollo regional.
● Articulación interinstitucional para el diseño de líneas de trabajo conjunto, que permitan la formulación y ejecución de planes orientados a la construcción de paz y la convivencia ciudadana.</t>
  </si>
  <si>
    <t xml:space="preserve">● Desarrollo de la investigación en coherencia con la demanda y potencialidad de la región y del país privilegiando programas y proyectos en concordancia con los Objetivos de Desarrollo Sostenible. 
● Apropiación y liderazgo en el Parque Tecnológico de Guatiguará.
● Promoción del trabajo interdisciplinar, trans-disciplinar, intercultural y colaborativo con empresas, academia, organizaciones sin fines de lucro, gobierno e instituciones del contexto global.
● Fomento de la transferencia del conocimiento a través del desarrollo de proyectos que impulsen el desarrollo económico y la innovación. 
</t>
  </si>
  <si>
    <t xml:space="preserve">● Oferta de programas académicos en diversos niveles y modalidades.
● Promoción del compromiso y la participación de la comunidad universitaria en los procesos de acreditación nacional e internacional de los programas académicos y la consolidación de la cultura de la gestión de la calidad y la mejora continua.
● Actualización del modelo pedagógico UIS.
● Implementación paulatina del modelo pedagógico actualizado en los diversos programas académicos.
● Formación de los docentes para la implementación del modelo pedagógico UIS.
● Formación de profesores en funciones de dirección y coordinación académica en gestión curricular.
● Promoción de acciones que permitan la articulación de la Universidad con otros niveles de formación.
● Incorporación en la cultura institucional de un sistema de gestión y evaluación curricular orientado a la mejora continua de los procesos académicos.
● Fortalecimiento del componente de interacción internacional en los currículos.
● Fortalecimiento de las competencias en lengua extranjera en los miembros de la comunidad universitaria.
● Gestión de los recursos físicos y tecnológicos como soporte al desarrollo de las funciones misionales. </t>
  </si>
  <si>
    <t xml:space="preserve">
● Fortalecimiento del componente de interacción internacional en los currículos.
● Fortalecimiento de las competencias en lengua extranjera en los miembros de la comunidad universitaria.
● Promoción de la internacionalización en doble vía.
● Apropiación de la cultura de registro, preservación, análisis y diseminación de los datos e información generados por los procesos misionales, estratégicos y de apoyo.
● Promoción del compromiso y la participación de la comunidad universitaria en los procesos de acreditación nacional e internacional de los programas académicos y la consolidación de la cultura de la gestión de la calidad y la mejora continua.
● Formación de profesores en funciones de dirección y coordinación académica en gestión curricular.
● Incorporación en la cultura institucional de un sistema de gestión y evaluación curricular orientado a la mejora continua de los procesos académicos.
</t>
  </si>
  <si>
    <t xml:space="preserve">● Desarrollo de capacidades en la comunidad de investigadores para el avance y la transformación social del país.
● Desarrollo de la investigación en coherencia con la demanda y potencialidad de la región y del país privilegiando programas y proyectos en concordancia con los Objetivos de Desarrollo Sostenible.
● Desarrollo de grupos de investigación con dinámicas interdisciplinarias, integrando estudiantes de pregrado y posgrado e investigadores de otras instituciones para potenciar los proyectos de investigación.
● Difusión, divulgación y apropiación social de los resultados de investigación.
● Apropiación y liderazgo en el Parque Tecnológico de Guatiguará.
● Creación de condiciones para que la innovación sea una práctica institucional que trascienda y aporte a la transformación de las prácticas sociales y económicas. 
● Fomento de la transferencia del conocimiento a través del desarrollo de proyectos que impulsen el desarrollo económico y la innovación.
● Generación de condiciones para fomentar la investigación en las sedes regionales.
● Desarrollo de proyectos de investigación y extensión con el foco de los objetivos de desarrollo sostenible. </t>
  </si>
  <si>
    <t>● Actualización del modelo pedagógico UIS.
● Implementación del modelo pedagógico actualizado a partir del diseño, evaluación y rediseño curricular.
● Implementación paulatina del modelo pedagógico actualizado en los diversos programas académicos.</t>
  </si>
  <si>
    <t>● Contribución al desarrollo territorial, considerando la infraestructura de I+D+i y las redes institucionales, para el diseño de futuros escenarios políticos, económicos y sociales.
● Revisión y actualización de la organización académica y modelo de gestión administrativa que responda a las nuevas dinámicas de la Institución.
● Gestión de los recursos físicos y tecnológicos como soporte al desarrollo de las funciones misionales.
● Apropiación de la cultura de registro, preservación, análisis y diseminación de los datos e información generados por los procesos misionales, estratégicos y de apoyo.
● Diseño e implementación de un programa de investigación educativa que permita a los docentes validar diseños instruccionales alternativos y nuevas tecnologías para la enseñanza y el aprendizaje (innovación pedagógica).</t>
  </si>
  <si>
    <t>● Contribución al desarrollo territorial, considerando la infraestructura de I+D+i y las redes institucionales, para el diseño de futuros escenarios políticos, económicos y sociales.
● Fomentar la articulación de la Universidad a iniciativas y proyectos estratégicos para el desarrollo regional.
● Articulación interinstitucional para el diseño de líneas de trabajo conjunto, que permitan la formulación y ejecución de planes *Desarrollo de diálogos de saberes interdisciplinares, transdisciplinares e interculturales en el marco de los ODS. 
● Promoción de la identificación de las causas, las dinámicas y las oportunidades de los desafíos del desarrollo sostenible. 
● Desarrollo de proyectos de investigación y extensión con el foco de los objetivos de desarrollo sostenible.</t>
  </si>
  <si>
    <t xml:space="preserve">Teniendo como base los intereses de la Universidad se identificaron aspectos claves para el desarrollo de la misión y visión institucional, quedando establecidas las siguientes categorías de la siguiente forma: Académico - Investigación y Extensión - Talento Humano - Infraestructura - TIC y Sistemas de Información - Alianzas y Convenios - Modelos de Operación - Económico - Bienestar Estudiantil - Comunicación - Cultural - Medio Ambiente - Normativa - Regionalización - Social - Político.
La categorización anterior es la base para la clasificación de factores internos y externos en debilidades, oportunidades, fortalezas y amenazas. </t>
  </si>
  <si>
    <t>Proyecto Institucional y Plan de Desarrollo Institucional 2019-2030</t>
  </si>
  <si>
    <t>https://www.uis.edu.co/planeacionUIS/</t>
  </si>
  <si>
    <t>http://www.odontologia.unal.edu.co/docs/claustros-colegiaturas_2013-2015/Guia_Analisis_DOFA.pdf</t>
  </si>
  <si>
    <t>http://destrategico.uca.es/ipeuca/fortalezas/</t>
  </si>
  <si>
    <t>https://www.portafolio.co/economia/presupuesto-del-2019-mas-para-sectores-pero-menos-para-inversion-519554</t>
  </si>
  <si>
    <t>http://www.colciencias.gov.co/sites/default/files/boletin-estadistico-2017.pdf</t>
  </si>
  <si>
    <t>https://www.dane.gov.co/files/investigaciones/boletines/ech/ech_informalidad/bol_ech_informalidad_jun18_ago18.pdf</t>
  </si>
  <si>
    <t>https://www.rcnradio.com/recomendado-del-editor/colombia-no-cumplio-con-metas-establecidas-para-superar-el-analfabetismo</t>
  </si>
  <si>
    <t>https://www.uis.edu.co/webUIS/es/acercaUis/index.html</t>
  </si>
  <si>
    <t>*Migraciones
*Confrontaciones bélicas
*Modificaciones de la mano de obra disponible.
* Reorganizaciones geopolíticas post pandemia</t>
  </si>
  <si>
    <t>Revisión y actualización de los componentes de la DOFA Institucional de acuerdo con el PDI 2019-2030 y la inclusión de nuevos factores (A5, A6, A7, A8, A9) según la situación actual de salud pública.
Actualización de las estrategias según el PDI 2019-2030.</t>
  </si>
  <si>
    <t>ANEXO 1. DOFA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</si>
</sst>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sz val="11"/>
      <color theme="1"/>
      <name val="Humanst521 BT"/>
      <family val="2"/>
    </font>
    <font>
      <b/>
      <sz val="14"/>
      <color theme="0"/>
      <name val="Humanst521 BT"/>
      <family val="2"/>
    </font>
    <font>
      <sz val="11"/>
      <name val="Humanst521 BT"/>
      <family val="2"/>
    </font>
    <font>
      <sz val="14"/>
      <color theme="1"/>
      <name val="Humanst521 BT"/>
      <family val="2"/>
    </font>
    <font>
      <sz val="10"/>
      <name val="Humanst521 BT"/>
      <family val="2"/>
    </font>
    <font>
      <b/>
      <sz val="10"/>
      <name val="Humanst521 BT"/>
      <family val="2"/>
    </font>
    <font>
      <b/>
      <sz val="12"/>
      <color theme="0"/>
      <name val="Humanst521 BT"/>
      <family val="2"/>
    </font>
    <font>
      <b/>
      <sz val="11"/>
      <color theme="0"/>
      <name val="Humanst521 BT"/>
      <family val="2"/>
    </font>
    <font>
      <b/>
      <sz val="11"/>
      <color theme="1"/>
      <name val="Humanst521 BT"/>
      <family val="2"/>
    </font>
    <font>
      <sz val="11"/>
      <color theme="0"/>
      <name val="Humanst521 BT"/>
      <family val="2"/>
    </font>
    <font>
      <sz val="12"/>
      <color theme="1"/>
      <name val="Humanst521 BT"/>
      <family val="2"/>
    </font>
    <font>
      <b/>
      <sz val="36"/>
      <color theme="0"/>
      <name val="Humanst521 BT"/>
      <family val="2"/>
    </font>
    <font>
      <sz val="11"/>
      <color theme="2" tint="-9.9978637043366805E-2"/>
      <name val="Humanst521 BT"/>
      <family val="2"/>
    </font>
    <font>
      <sz val="12"/>
      <name val="Humanst521 BT"/>
      <family val="2"/>
    </font>
    <font>
      <b/>
      <sz val="22"/>
      <color theme="0"/>
      <name val="Humanst521 BT"/>
      <family val="2"/>
    </font>
    <font>
      <b/>
      <sz val="24"/>
      <color theme="0"/>
      <name val="Humanst521 BT"/>
      <family val="2"/>
    </font>
    <font>
      <sz val="11"/>
      <color rgb="FFFF0000"/>
      <name val="Calibri"/>
      <family val="2"/>
      <scheme val="minor"/>
    </font>
    <font>
      <sz val="11"/>
      <color theme="4"/>
      <name val="Calibri"/>
      <family val="2"/>
      <scheme val="minor"/>
    </font>
    <font>
      <sz val="12"/>
      <color rgb="FFFF0000"/>
      <name val="Humanst521 BT"/>
      <family val="2"/>
    </font>
    <font>
      <sz val="11"/>
      <color rgb="FF0070C0"/>
      <name val="Humanst521 BT"/>
      <family val="2"/>
    </font>
    <font>
      <sz val="11"/>
      <color theme="5"/>
      <name val="Humanst521 BT"/>
      <family val="2"/>
    </font>
    <font>
      <sz val="11"/>
      <color rgb="FFFF0000"/>
      <name val="Humanst521 BT"/>
      <family val="2"/>
    </font>
    <font>
      <sz val="8"/>
      <name val="Calibri"/>
      <family val="2"/>
      <scheme val="minor"/>
    </font>
    <font>
      <sz val="14"/>
      <color rgb="FFFF0000"/>
      <name val="Humanst521 BT"/>
      <family val="2"/>
    </font>
    <font>
      <sz val="12"/>
      <color theme="0" tint="-0.249977111117893"/>
      <name val="Humanst521 BT"/>
      <family val="2"/>
    </font>
    <font>
      <b/>
      <sz val="11"/>
      <name val="Humanst521 BT"/>
      <family val="2"/>
    </font>
    <font>
      <sz val="11"/>
      <color theme="0" tint="-0.34998626667073579"/>
      <name val="Calibri"/>
      <family val="2"/>
      <scheme val="minor"/>
    </font>
    <font>
      <sz val="11"/>
      <color theme="0" tint="-0.249977111117893"/>
      <name val="Humanst521 BT"/>
      <family val="2"/>
    </font>
    <font>
      <sz val="11"/>
      <color theme="0" tint="-0.249977111117893"/>
      <name val="Calibri"/>
      <family val="2"/>
      <scheme val="minor"/>
    </font>
    <font>
      <u/>
      <sz val="11"/>
      <color theme="10"/>
      <name val="Calibri"/>
      <family val="2"/>
      <scheme val="minor"/>
    </font>
    <font>
      <sz val="11"/>
      <name val="Calibri"/>
      <family val="2"/>
      <scheme val="minor"/>
    </font>
  </fonts>
  <fills count="6">
    <fill>
      <patternFill patternType="none"/>
    </fill>
    <fill>
      <patternFill patternType="gray125"/>
    </fill>
    <fill>
      <patternFill patternType="solid">
        <fgColor theme="9"/>
        <bgColor indexed="64"/>
      </patternFill>
    </fill>
    <fill>
      <patternFill patternType="solid">
        <fgColor theme="0"/>
        <bgColor indexed="64"/>
      </patternFill>
    </fill>
    <fill>
      <patternFill patternType="solid">
        <fgColor rgb="FF70AD47"/>
        <bgColor indexed="64"/>
      </patternFill>
    </fill>
    <fill>
      <patternFill patternType="solid">
        <fgColor rgb="FF92D05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style="medium">
        <color indexed="64"/>
      </left>
      <right/>
      <top style="medium">
        <color indexed="64"/>
      </top>
      <bottom/>
      <diagonal/>
    </border>
    <border>
      <left/>
      <right/>
      <top style="thin">
        <color indexed="64"/>
      </top>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right/>
      <top style="thin">
        <color theme="2" tint="-0.499984740745262"/>
      </top>
      <bottom/>
      <diagonal/>
    </border>
    <border>
      <left/>
      <right style="thin">
        <color indexed="64"/>
      </right>
      <top style="thin">
        <color indexed="64"/>
      </top>
      <bottom/>
      <diagonal/>
    </border>
    <border>
      <left/>
      <right style="thin">
        <color indexed="64"/>
      </right>
      <top/>
      <bottom/>
      <diagonal/>
    </border>
    <border>
      <left style="thin">
        <color theme="2" tint="-0.499984740745262"/>
      </left>
      <right style="thin">
        <color theme="2" tint="-0.499984740745262"/>
      </right>
      <top/>
      <bottom style="thin">
        <color theme="2" tint="-0.499984740745262"/>
      </bottom>
      <diagonal/>
    </border>
    <border>
      <left/>
      <right style="thin">
        <color theme="2" tint="-0.499984740745262"/>
      </right>
      <top/>
      <bottom style="thin">
        <color theme="2"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style="thin">
        <color theme="2" tint="-0.499984740745262"/>
      </right>
      <top style="thin">
        <color theme="2" tint="-0.499984740745262"/>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style="thin">
        <color theme="2" tint="-0.499984740745262"/>
      </right>
      <top/>
      <bottom style="thin">
        <color indexed="64"/>
      </bottom>
      <diagonal/>
    </border>
    <border>
      <left style="thin">
        <color theme="2" tint="-0.499984740745262"/>
      </left>
      <right style="thin">
        <color theme="2" tint="-0.499984740745262"/>
      </right>
      <top/>
      <bottom style="thin">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30" fillId="0" borderId="0" applyNumberFormat="0" applyFill="0" applyBorder="0" applyAlignment="0" applyProtection="0"/>
  </cellStyleXfs>
  <cellXfs count="220">
    <xf numFmtId="0" fontId="0" fillId="0" borderId="0" xfId="0"/>
    <xf numFmtId="0" fontId="0" fillId="0" borderId="0" xfId="0" applyBorder="1"/>
    <xf numFmtId="0" fontId="1" fillId="0" borderId="0" xfId="0" applyFont="1" applyAlignment="1">
      <alignment vertical="center"/>
    </xf>
    <xf numFmtId="0" fontId="4" fillId="3" borderId="0" xfId="0" applyFont="1" applyFill="1"/>
    <xf numFmtId="0" fontId="4" fillId="3" borderId="0" xfId="0" applyFont="1" applyFill="1" applyBorder="1"/>
    <xf numFmtId="0" fontId="4"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0" fontId="0" fillId="3" borderId="0" xfId="0" applyFill="1"/>
    <xf numFmtId="0" fontId="0" fillId="3" borderId="0" xfId="0" applyFill="1" applyBorder="1"/>
    <xf numFmtId="0" fontId="0" fillId="3" borderId="4" xfId="0" applyFill="1" applyBorder="1"/>
    <xf numFmtId="0" fontId="0" fillId="3" borderId="7" xfId="0" applyFill="1" applyBorder="1"/>
    <xf numFmtId="0" fontId="0" fillId="3" borderId="8" xfId="0" applyFill="1" applyBorder="1"/>
    <xf numFmtId="0" fontId="0" fillId="3" borderId="2" xfId="0" applyFill="1" applyBorder="1"/>
    <xf numFmtId="0" fontId="0" fillId="3" borderId="9" xfId="0" applyFill="1" applyBorder="1"/>
    <xf numFmtId="0" fontId="0" fillId="3" borderId="10" xfId="0" applyFill="1" applyBorder="1"/>
    <xf numFmtId="0" fontId="0" fillId="3" borderId="11" xfId="0" applyFill="1" applyBorder="1"/>
    <xf numFmtId="0" fontId="0" fillId="3" borderId="12" xfId="0" applyFill="1" applyBorder="1"/>
    <xf numFmtId="0" fontId="1" fillId="3" borderId="0" xfId="0" applyFont="1" applyFill="1" applyBorder="1"/>
    <xf numFmtId="0" fontId="1" fillId="0" borderId="13" xfId="0" applyFont="1" applyBorder="1" applyAlignment="1">
      <alignment horizontal="center" vertical="center"/>
    </xf>
    <xf numFmtId="0" fontId="1" fillId="0" borderId="13" xfId="0" applyFont="1" applyBorder="1" applyAlignment="1">
      <alignment horizontal="justify" vertical="center" wrapText="1"/>
    </xf>
    <xf numFmtId="0" fontId="3" fillId="0" borderId="13" xfId="0" applyFont="1" applyBorder="1" applyAlignment="1">
      <alignment horizontal="justify" vertical="center" wrapText="1"/>
    </xf>
    <xf numFmtId="0" fontId="11" fillId="3" borderId="0" xfId="0" applyFont="1" applyFill="1" applyBorder="1"/>
    <xf numFmtId="0" fontId="0" fillId="3" borderId="0" xfId="0" applyFill="1" applyBorder="1" applyAlignment="1">
      <alignment horizontal="center"/>
    </xf>
    <xf numFmtId="0" fontId="0" fillId="3" borderId="0" xfId="0" applyFill="1" applyBorder="1" applyAlignment="1">
      <alignment horizontal="center" vertical="center"/>
    </xf>
    <xf numFmtId="0" fontId="3" fillId="3" borderId="0" xfId="0" applyFont="1" applyFill="1"/>
    <xf numFmtId="0" fontId="3" fillId="3" borderId="0" xfId="0" applyFont="1" applyFill="1" applyAlignment="1">
      <alignment wrapText="1"/>
    </xf>
    <xf numFmtId="0" fontId="3" fillId="3" borderId="0" xfId="0" applyFont="1" applyFill="1" applyAlignment="1">
      <alignment horizontal="center" vertical="center"/>
    </xf>
    <xf numFmtId="0" fontId="10" fillId="4" borderId="13"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1" fillId="0" borderId="14" xfId="0" applyFont="1" applyBorder="1" applyAlignment="1">
      <alignment horizontal="justify" vertical="center" wrapText="1"/>
    </xf>
    <xf numFmtId="0" fontId="0" fillId="3" borderId="0" xfId="0" applyFill="1" applyAlignment="1">
      <alignment wrapText="1"/>
    </xf>
    <xf numFmtId="0" fontId="0" fillId="3" borderId="0" xfId="0" applyFill="1" applyAlignment="1">
      <alignment vertical="center"/>
    </xf>
    <xf numFmtId="0" fontId="3" fillId="3" borderId="0" xfId="0" applyFont="1" applyFill="1" applyBorder="1"/>
    <xf numFmtId="0" fontId="10" fillId="3" borderId="0" xfId="0" applyFont="1" applyFill="1"/>
    <xf numFmtId="0" fontId="10" fillId="3" borderId="0" xfId="0" applyFont="1" applyFill="1" applyBorder="1"/>
    <xf numFmtId="0" fontId="3" fillId="3" borderId="0" xfId="0" applyFont="1" applyFill="1" applyBorder="1" applyAlignment="1">
      <alignment wrapText="1"/>
    </xf>
    <xf numFmtId="0" fontId="1" fillId="3" borderId="0" xfId="0" applyFont="1" applyFill="1"/>
    <xf numFmtId="0" fontId="2" fillId="4" borderId="13" xfId="0" applyFont="1" applyFill="1" applyBorder="1" applyAlignment="1">
      <alignment horizontal="center" vertical="center" wrapText="1"/>
    </xf>
    <xf numFmtId="0" fontId="1" fillId="0" borderId="13" xfId="0" applyFont="1" applyBorder="1" applyAlignment="1">
      <alignment horizontal="center" vertical="center" wrapText="1"/>
    </xf>
    <xf numFmtId="0" fontId="0" fillId="3" borderId="0" xfId="0" applyFill="1" applyAlignment="1">
      <alignment horizontal="left"/>
    </xf>
    <xf numFmtId="0" fontId="0" fillId="3" borderId="0" xfId="0" applyFill="1" applyAlignment="1">
      <alignment horizontal="center" vertical="center"/>
    </xf>
    <xf numFmtId="0" fontId="1" fillId="0" borderId="21" xfId="0" applyFont="1" applyBorder="1" applyAlignment="1">
      <alignment horizontal="justify" vertical="center" wrapText="1"/>
    </xf>
    <xf numFmtId="0" fontId="1" fillId="0" borderId="13" xfId="0" applyFont="1" applyBorder="1"/>
    <xf numFmtId="0" fontId="1" fillId="0" borderId="13" xfId="0" applyFont="1" applyBorder="1" applyAlignment="1">
      <alignment wrapText="1"/>
    </xf>
    <xf numFmtId="0" fontId="1" fillId="3" borderId="0" xfId="0" applyFont="1" applyFill="1" applyBorder="1" applyAlignment="1">
      <alignment wrapText="1"/>
    </xf>
    <xf numFmtId="0" fontId="1" fillId="3" borderId="0" xfId="0" applyFont="1" applyFill="1" applyAlignment="1">
      <alignment wrapText="1"/>
    </xf>
    <xf numFmtId="0" fontId="1" fillId="3" borderId="0" xfId="0" applyFont="1" applyFill="1" applyAlignment="1">
      <alignment vertical="center"/>
    </xf>
    <xf numFmtId="0" fontId="1" fillId="3" borderId="0" xfId="0" applyFont="1" applyFill="1" applyAlignment="1">
      <alignment vertical="center" wrapText="1"/>
    </xf>
    <xf numFmtId="0" fontId="18" fillId="3" borderId="0" xfId="0" applyFont="1" applyFill="1" applyAlignment="1">
      <alignment vertical="center"/>
    </xf>
    <xf numFmtId="0" fontId="17" fillId="3" borderId="0" xfId="0" applyFont="1" applyFill="1" applyAlignment="1">
      <alignment vertical="center" wrapText="1"/>
    </xf>
    <xf numFmtId="0" fontId="3" fillId="0" borderId="14" xfId="0" applyFont="1" applyBorder="1" applyAlignment="1">
      <alignment horizontal="justify" vertical="center" wrapText="1"/>
    </xf>
    <xf numFmtId="0" fontId="1" fillId="0" borderId="0" xfId="0" applyFont="1" applyBorder="1" applyAlignment="1">
      <alignment horizontal="center" vertical="center"/>
    </xf>
    <xf numFmtId="0" fontId="1" fillId="0" borderId="0" xfId="0" applyFont="1" applyBorder="1" applyAlignment="1">
      <alignment vertical="center"/>
    </xf>
    <xf numFmtId="0" fontId="1" fillId="3" borderId="0" xfId="0" applyFont="1" applyFill="1" applyBorder="1" applyAlignment="1">
      <alignment horizontal="justify" vertical="center" wrapText="1"/>
    </xf>
    <xf numFmtId="0" fontId="8" fillId="4" borderId="1" xfId="0" applyFont="1" applyFill="1" applyBorder="1" applyAlignment="1">
      <alignment horizontal="center" vertical="center" wrapText="1"/>
    </xf>
    <xf numFmtId="0" fontId="1" fillId="0" borderId="13" xfId="0" applyFont="1" applyBorder="1" applyAlignment="1">
      <alignment horizontal="justify" vertical="center"/>
    </xf>
    <xf numFmtId="0" fontId="1" fillId="0" borderId="13" xfId="0" applyFont="1" applyBorder="1" applyAlignment="1">
      <alignment horizontal="justify" wrapText="1"/>
    </xf>
    <xf numFmtId="0" fontId="11" fillId="3" borderId="13" xfId="0" applyFont="1" applyFill="1" applyBorder="1" applyAlignment="1">
      <alignment horizontal="center" vertical="center"/>
    </xf>
    <xf numFmtId="0" fontId="10" fillId="3" borderId="0" xfId="0" applyFont="1" applyFill="1" applyBorder="1" applyAlignment="1">
      <alignment vertical="center"/>
    </xf>
    <xf numFmtId="0" fontId="3" fillId="3" borderId="0" xfId="0" applyFont="1" applyFill="1" applyAlignment="1">
      <alignment vertical="center"/>
    </xf>
    <xf numFmtId="0" fontId="0" fillId="3" borderId="0" xfId="0" applyFill="1" applyAlignment="1">
      <alignment horizontal="center" vertical="center"/>
    </xf>
    <xf numFmtId="0" fontId="10" fillId="3" borderId="0" xfId="0" applyFont="1" applyFill="1" applyBorder="1" applyAlignment="1"/>
    <xf numFmtId="0" fontId="1" fillId="3" borderId="13" xfId="0" applyFont="1" applyFill="1" applyBorder="1" applyAlignment="1">
      <alignment horizontal="justify" vertical="center" wrapText="1"/>
    </xf>
    <xf numFmtId="0" fontId="3" fillId="3" borderId="13" xfId="0" applyFont="1" applyFill="1" applyBorder="1" applyAlignment="1">
      <alignment horizontal="justify" vertical="center" wrapText="1"/>
    </xf>
    <xf numFmtId="0" fontId="3" fillId="3" borderId="14" xfId="0" applyFont="1" applyFill="1" applyBorder="1" applyAlignment="1">
      <alignment horizontal="justify" vertical="center" wrapText="1"/>
    </xf>
    <xf numFmtId="0" fontId="3" fillId="3" borderId="13" xfId="0" applyFont="1" applyFill="1" applyBorder="1" applyAlignment="1">
      <alignment horizontal="justify" vertical="center"/>
    </xf>
    <xf numFmtId="0" fontId="13" fillId="3" borderId="13" xfId="0" applyFont="1" applyFill="1" applyBorder="1" applyAlignment="1">
      <alignment horizontal="justify" vertical="center"/>
    </xf>
    <xf numFmtId="0" fontId="1" fillId="3" borderId="0" xfId="0" applyFont="1" applyFill="1" applyBorder="1" applyAlignment="1">
      <alignment horizontal="justify" vertical="center"/>
    </xf>
    <xf numFmtId="0" fontId="3" fillId="3" borderId="22" xfId="0" applyFont="1" applyFill="1" applyBorder="1" applyAlignment="1">
      <alignment horizontal="justify" vertical="center" wrapText="1"/>
    </xf>
    <xf numFmtId="0" fontId="3" fillId="3" borderId="1" xfId="0" applyFont="1" applyFill="1" applyBorder="1"/>
    <xf numFmtId="0" fontId="14" fillId="0" borderId="13" xfId="0" applyFont="1" applyFill="1" applyBorder="1" applyAlignment="1">
      <alignment horizontal="justify" vertical="center" wrapText="1"/>
    </xf>
    <xf numFmtId="0" fontId="11" fillId="3" borderId="16"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9" xfId="0" applyFont="1" applyFill="1" applyBorder="1"/>
    <xf numFmtId="0" fontId="4" fillId="3" borderId="7" xfId="0" applyFont="1" applyFill="1" applyBorder="1"/>
    <xf numFmtId="0" fontId="4" fillId="3" borderId="11" xfId="0" applyFont="1" applyFill="1" applyBorder="1"/>
    <xf numFmtId="0" fontId="4" fillId="3" borderId="12" xfId="0" applyFont="1" applyFill="1" applyBorder="1"/>
    <xf numFmtId="0" fontId="4" fillId="3" borderId="9" xfId="0" applyFont="1" applyFill="1" applyBorder="1"/>
    <xf numFmtId="0" fontId="11" fillId="3" borderId="9" xfId="0" applyFont="1" applyFill="1" applyBorder="1" applyAlignment="1">
      <alignment horizontal="right"/>
    </xf>
    <xf numFmtId="0" fontId="4" fillId="3" borderId="8" xfId="0" applyFont="1" applyFill="1" applyBorder="1"/>
    <xf numFmtId="0" fontId="4" fillId="3" borderId="9" xfId="0" applyFont="1" applyFill="1" applyBorder="1" applyAlignment="1"/>
    <xf numFmtId="0" fontId="3" fillId="0" borderId="22" xfId="0" applyFont="1" applyFill="1" applyBorder="1" applyAlignment="1">
      <alignment horizontal="justify" vertical="center" wrapText="1"/>
    </xf>
    <xf numFmtId="0" fontId="3" fillId="3" borderId="13" xfId="0" applyFont="1" applyFill="1" applyBorder="1" applyAlignment="1">
      <alignment horizontal="left" vertical="center" wrapText="1"/>
    </xf>
    <xf numFmtId="0" fontId="3" fillId="3" borderId="24" xfId="0" applyFont="1" applyFill="1" applyBorder="1" applyAlignment="1">
      <alignment horizontal="justify" vertical="center" wrapText="1"/>
    </xf>
    <xf numFmtId="0" fontId="3" fillId="3" borderId="16" xfId="0" applyFont="1" applyFill="1" applyBorder="1" applyAlignment="1">
      <alignment horizontal="justify" vertical="center" wrapText="1"/>
    </xf>
    <xf numFmtId="0" fontId="3" fillId="3" borderId="21" xfId="0" applyFont="1" applyFill="1" applyBorder="1" applyAlignment="1">
      <alignment horizontal="justify" vertical="center" wrapText="1"/>
    </xf>
    <xf numFmtId="0" fontId="3" fillId="3" borderId="16" xfId="0" applyFont="1" applyFill="1" applyBorder="1" applyAlignment="1">
      <alignment horizontal="justify" vertical="center"/>
    </xf>
    <xf numFmtId="0" fontId="3" fillId="0" borderId="14" xfId="0" applyFont="1" applyFill="1" applyBorder="1" applyAlignment="1">
      <alignment horizontal="justify" vertical="center" wrapText="1"/>
    </xf>
    <xf numFmtId="0" fontId="10" fillId="0" borderId="0" xfId="0" applyFont="1" applyFill="1" applyBorder="1" applyAlignment="1">
      <alignment vertical="center"/>
    </xf>
    <xf numFmtId="0" fontId="3" fillId="0" borderId="0" xfId="0" applyFont="1" applyFill="1" applyAlignment="1">
      <alignment vertical="center"/>
    </xf>
    <xf numFmtId="0" fontId="21" fillId="3" borderId="0" xfId="0" applyFont="1" applyFill="1" applyBorder="1"/>
    <xf numFmtId="0" fontId="21" fillId="3" borderId="0" xfId="0" applyFont="1" applyFill="1"/>
    <xf numFmtId="0" fontId="20" fillId="3" borderId="0" xfId="0" applyFont="1" applyFill="1" applyAlignment="1">
      <alignment vertical="center"/>
    </xf>
    <xf numFmtId="0" fontId="20" fillId="3" borderId="0" xfId="0" applyFont="1" applyFill="1" applyAlignment="1">
      <alignment wrapText="1"/>
    </xf>
    <xf numFmtId="0" fontId="14" fillId="0" borderId="13"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1" xfId="0" applyFont="1" applyFill="1" applyBorder="1" applyAlignment="1">
      <alignment horizontal="center" vertical="center"/>
    </xf>
    <xf numFmtId="0" fontId="24" fillId="3" borderId="11" xfId="0" applyFont="1" applyFill="1" applyBorder="1"/>
    <xf numFmtId="0" fontId="24" fillId="3" borderId="0" xfId="0" applyFont="1" applyFill="1" applyBorder="1"/>
    <xf numFmtId="0" fontId="24" fillId="3" borderId="0" xfId="0" applyFont="1" applyFill="1" applyBorder="1" applyAlignment="1">
      <alignment horizontal="center" vertical="center"/>
    </xf>
    <xf numFmtId="0" fontId="24" fillId="3" borderId="0" xfId="0" applyFont="1" applyFill="1"/>
    <xf numFmtId="0" fontId="24" fillId="3" borderId="0" xfId="0" applyFont="1" applyFill="1" applyBorder="1" applyAlignment="1">
      <alignment horizontal="right" vertical="center" wrapText="1"/>
    </xf>
    <xf numFmtId="0" fontId="24" fillId="3" borderId="0" xfId="0" applyFont="1" applyFill="1" applyBorder="1" applyAlignment="1">
      <alignment horizontal="right" vertical="center"/>
    </xf>
    <xf numFmtId="0" fontId="22" fillId="3" borderId="0" xfId="0" applyFont="1" applyFill="1" applyBorder="1" applyAlignment="1">
      <alignment horizontal="right" vertical="center"/>
    </xf>
    <xf numFmtId="0" fontId="19" fillId="3" borderId="11" xfId="0" applyFont="1" applyFill="1" applyBorder="1" applyAlignment="1">
      <alignment vertical="center"/>
    </xf>
    <xf numFmtId="0" fontId="19" fillId="3" borderId="0" xfId="0" applyFont="1" applyFill="1" applyBorder="1" applyAlignment="1">
      <alignment vertical="center"/>
    </xf>
    <xf numFmtId="0" fontId="19" fillId="3" borderId="0" xfId="0" applyFont="1" applyFill="1" applyAlignment="1">
      <alignment vertical="center"/>
    </xf>
    <xf numFmtId="0" fontId="19" fillId="3" borderId="10" xfId="0" applyFont="1" applyFill="1" applyBorder="1" applyAlignment="1">
      <alignment vertical="center"/>
    </xf>
    <xf numFmtId="0" fontId="1" fillId="3" borderId="0" xfId="0" applyFont="1" applyFill="1" applyBorder="1" applyAlignment="1"/>
    <xf numFmtId="0" fontId="1" fillId="3" borderId="0" xfId="0" applyFont="1" applyFill="1" applyBorder="1" applyAlignment="1">
      <alignment horizontal="justify"/>
    </xf>
    <xf numFmtId="0" fontId="3" fillId="0" borderId="13" xfId="0" applyFont="1" applyFill="1" applyBorder="1" applyAlignment="1">
      <alignment horizontal="justify" vertical="center"/>
    </xf>
    <xf numFmtId="0" fontId="3" fillId="3" borderId="0"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20" fillId="3" borderId="0" xfId="0" applyFont="1" applyFill="1" applyAlignment="1">
      <alignment horizontal="left" vertical="center" wrapText="1"/>
    </xf>
    <xf numFmtId="0" fontId="3" fillId="3" borderId="0" xfId="0" applyFont="1" applyFill="1" applyAlignment="1">
      <alignment horizontal="left" vertical="center" wrapText="1"/>
    </xf>
    <xf numFmtId="0" fontId="11" fillId="0" borderId="13" xfId="0" applyFont="1" applyFill="1" applyBorder="1" applyAlignment="1">
      <alignment horizontal="center" vertical="center"/>
    </xf>
    <xf numFmtId="0" fontId="25" fillId="0" borderId="13" xfId="0" applyFont="1" applyFill="1" applyBorder="1" applyAlignment="1">
      <alignment horizontal="justify" vertical="center" wrapText="1"/>
    </xf>
    <xf numFmtId="0" fontId="25" fillId="3" borderId="13" xfId="0" applyFont="1" applyFill="1" applyBorder="1" applyAlignment="1">
      <alignment horizontal="justify" vertical="center" wrapText="1"/>
    </xf>
    <xf numFmtId="0" fontId="25" fillId="3" borderId="16" xfId="0" applyFont="1" applyFill="1" applyBorder="1" applyAlignment="1">
      <alignment horizontal="justify" vertical="center" wrapText="1"/>
    </xf>
    <xf numFmtId="0" fontId="25" fillId="3" borderId="1" xfId="0" applyFont="1" applyFill="1" applyBorder="1" applyAlignment="1">
      <alignment horizontal="justify" vertical="center" wrapText="1"/>
    </xf>
    <xf numFmtId="0" fontId="7" fillId="4" borderId="27" xfId="0" applyFont="1" applyFill="1" applyBorder="1" applyAlignment="1">
      <alignment horizontal="center" vertical="center" wrapText="1"/>
    </xf>
    <xf numFmtId="0" fontId="1" fillId="0" borderId="27" xfId="0" applyFont="1" applyBorder="1" applyAlignment="1">
      <alignment horizontal="justify" vertical="center" wrapText="1"/>
    </xf>
    <xf numFmtId="0" fontId="1" fillId="0" borderId="27" xfId="0" applyFont="1" applyBorder="1" applyAlignment="1">
      <alignment vertical="center"/>
    </xf>
    <xf numFmtId="0" fontId="1" fillId="3" borderId="27" xfId="0" applyFont="1" applyFill="1" applyBorder="1" applyAlignment="1">
      <alignment vertical="center"/>
    </xf>
    <xf numFmtId="0" fontId="1" fillId="0" borderId="27" xfId="0" applyFont="1" applyBorder="1" applyAlignment="1">
      <alignment horizontal="center" vertical="center"/>
    </xf>
    <xf numFmtId="0" fontId="7" fillId="2" borderId="27" xfId="0" applyFont="1" applyFill="1" applyBorder="1" applyAlignment="1">
      <alignment horizontal="center" vertical="center" wrapText="1"/>
    </xf>
    <xf numFmtId="0" fontId="1" fillId="0" borderId="27" xfId="0" applyFont="1" applyBorder="1" applyAlignment="1">
      <alignment horizontal="justify" vertical="center"/>
    </xf>
    <xf numFmtId="0" fontId="1" fillId="0" borderId="27" xfId="0" applyFont="1" applyFill="1" applyBorder="1" applyAlignment="1">
      <alignment horizontal="center" vertical="center"/>
    </xf>
    <xf numFmtId="0" fontId="1" fillId="0" borderId="27" xfId="0" applyFont="1" applyFill="1" applyBorder="1" applyAlignment="1">
      <alignment horizontal="justify" vertical="center"/>
    </xf>
    <xf numFmtId="0" fontId="3" fillId="0" borderId="27" xfId="0" applyFont="1" applyBorder="1" applyAlignment="1">
      <alignment horizontal="justify" vertical="center" wrapText="1"/>
    </xf>
    <xf numFmtId="0" fontId="1" fillId="0" borderId="27" xfId="0" applyFont="1" applyFill="1" applyBorder="1" applyAlignment="1">
      <alignment horizontal="justify" vertical="center" wrapText="1"/>
    </xf>
    <xf numFmtId="0" fontId="20" fillId="3" borderId="0" xfId="0" applyFont="1" applyFill="1" applyBorder="1"/>
    <xf numFmtId="0" fontId="20" fillId="3" borderId="0" xfId="0" applyFont="1" applyFill="1"/>
    <xf numFmtId="0" fontId="3" fillId="0" borderId="29"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1" xfId="0" applyFont="1" applyFill="1" applyBorder="1" applyAlignment="1">
      <alignment horizontal="center" vertical="center" textRotation="90" wrapText="1"/>
    </xf>
    <xf numFmtId="0" fontId="8" fillId="4" borderId="16" xfId="0" applyFont="1" applyFill="1" applyBorder="1" applyAlignment="1">
      <alignment horizontal="center" vertical="center"/>
    </xf>
    <xf numFmtId="0" fontId="3" fillId="5" borderId="25" xfId="0" applyFont="1" applyFill="1" applyBorder="1" applyAlignment="1">
      <alignment horizontal="center" vertical="center"/>
    </xf>
    <xf numFmtId="0" fontId="3" fillId="3"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3" borderId="1" xfId="0" applyFont="1" applyFill="1" applyBorder="1" applyAlignment="1">
      <alignment vertical="center"/>
    </xf>
    <xf numFmtId="0" fontId="3" fillId="3" borderId="1" xfId="0" applyFont="1" applyFill="1" applyBorder="1" applyAlignment="1">
      <alignment horizontal="center" vertical="center" textRotation="90" wrapText="1"/>
    </xf>
    <xf numFmtId="0" fontId="8" fillId="3" borderId="0" xfId="0" applyFont="1" applyFill="1" applyBorder="1" applyAlignment="1">
      <alignment vertical="center" wrapText="1"/>
    </xf>
    <xf numFmtId="0" fontId="3" fillId="3" borderId="0" xfId="0" applyFont="1" applyFill="1" applyAlignment="1"/>
    <xf numFmtId="0" fontId="10" fillId="3" borderId="0" xfId="0" applyFont="1" applyFill="1" applyAlignment="1"/>
    <xf numFmtId="0" fontId="14" fillId="3" borderId="13" xfId="0" applyFont="1" applyFill="1" applyBorder="1" applyAlignment="1">
      <alignment horizontal="center" vertical="center"/>
    </xf>
    <xf numFmtId="0" fontId="14" fillId="3" borderId="13" xfId="0" applyFont="1" applyFill="1" applyBorder="1" applyAlignment="1">
      <alignment horizontal="justify" vertical="center" wrapText="1"/>
    </xf>
    <xf numFmtId="0" fontId="3" fillId="3" borderId="0" xfId="0" applyFont="1" applyFill="1" applyBorder="1" applyAlignment="1">
      <alignment horizontal="justify" vertical="center"/>
    </xf>
    <xf numFmtId="0" fontId="3" fillId="3" borderId="0" xfId="0" applyFont="1" applyFill="1" applyBorder="1" applyAlignment="1">
      <alignment horizontal="left"/>
    </xf>
    <xf numFmtId="0" fontId="27" fillId="3" borderId="0" xfId="0" applyFont="1" applyFill="1"/>
    <xf numFmtId="0" fontId="28" fillId="3" borderId="13" xfId="0" applyFont="1" applyFill="1" applyBorder="1" applyAlignment="1">
      <alignment horizontal="justify" vertical="center"/>
    </xf>
    <xf numFmtId="0" fontId="29" fillId="3" borderId="11" xfId="0" applyFont="1" applyFill="1" applyBorder="1"/>
    <xf numFmtId="0" fontId="29" fillId="3" borderId="0" xfId="0" applyFont="1" applyFill="1"/>
    <xf numFmtId="0" fontId="3" fillId="0" borderId="27" xfId="0" applyFont="1" applyFill="1" applyBorder="1" applyAlignment="1">
      <alignment horizontal="center" vertical="center"/>
    </xf>
    <xf numFmtId="0" fontId="3" fillId="0" borderId="27" xfId="0" applyFont="1" applyFill="1" applyBorder="1" applyAlignment="1">
      <alignment horizontal="justify" vertical="center"/>
    </xf>
    <xf numFmtId="0" fontId="3" fillId="0" borderId="27" xfId="0" applyFont="1" applyFill="1" applyBorder="1" applyAlignment="1">
      <alignment horizontal="justify" vertical="center" wrapText="1"/>
    </xf>
    <xf numFmtId="0" fontId="3" fillId="3" borderId="26"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0" borderId="27" xfId="0" applyFont="1" applyBorder="1" applyAlignment="1">
      <alignment horizontal="justify" vertical="center"/>
    </xf>
    <xf numFmtId="0" fontId="31" fillId="0" borderId="27" xfId="1" applyFont="1" applyBorder="1" applyAlignment="1">
      <alignment horizontal="justify" vertical="center"/>
    </xf>
    <xf numFmtId="0" fontId="31" fillId="0" borderId="0" xfId="1" applyFont="1"/>
    <xf numFmtId="0" fontId="31" fillId="0" borderId="27" xfId="1" applyFont="1" applyBorder="1" applyAlignment="1">
      <alignment horizontal="justify" vertical="center" wrapText="1"/>
    </xf>
    <xf numFmtId="0" fontId="1" fillId="3" borderId="0" xfId="0" applyFont="1" applyFill="1" applyAlignment="1">
      <alignment horizontal="center"/>
    </xf>
    <xf numFmtId="0" fontId="15" fillId="4" borderId="0" xfId="0" applyFont="1" applyFill="1" applyBorder="1" applyAlignment="1">
      <alignment horizontal="center" vertical="center" wrapText="1"/>
    </xf>
    <xf numFmtId="0" fontId="31" fillId="3" borderId="13" xfId="1" applyFont="1" applyFill="1" applyBorder="1" applyAlignment="1">
      <alignment horizontal="left" vertical="center"/>
    </xf>
    <xf numFmtId="0" fontId="2" fillId="4" borderId="16" xfId="0" applyFont="1" applyFill="1" applyBorder="1" applyAlignment="1">
      <alignment horizontal="center" vertical="center" wrapText="1"/>
    </xf>
    <xf numFmtId="0" fontId="31" fillId="0" borderId="13" xfId="1" applyFont="1" applyBorder="1" applyAlignment="1">
      <alignment horizontal="left" vertical="center"/>
    </xf>
    <xf numFmtId="0" fontId="30" fillId="0" borderId="13" xfId="1" applyBorder="1" applyAlignment="1">
      <alignment horizontal="left" vertical="center"/>
    </xf>
    <xf numFmtId="0" fontId="30" fillId="3" borderId="13" xfId="1" applyFill="1" applyBorder="1" applyAlignment="1">
      <alignment horizontal="left" vertical="center"/>
    </xf>
    <xf numFmtId="0" fontId="31" fillId="0" borderId="21" xfId="1" applyFont="1" applyBorder="1" applyAlignment="1">
      <alignment horizontal="left" vertical="center"/>
    </xf>
    <xf numFmtId="0" fontId="31" fillId="0" borderId="20" xfId="1" applyFont="1" applyBorder="1" applyAlignment="1">
      <alignment horizontal="left" vertical="center"/>
    </xf>
    <xf numFmtId="0" fontId="2" fillId="4" borderId="3"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1" fillId="0" borderId="0" xfId="0" applyFont="1" applyBorder="1" applyAlignment="1">
      <alignment horizontal="justify" vertical="center" wrapText="1"/>
    </xf>
    <xf numFmtId="0" fontId="9" fillId="0" borderId="0" xfId="0" applyFont="1" applyBorder="1" applyAlignment="1">
      <alignment horizontal="justify" vertical="center" wrapText="1"/>
    </xf>
    <xf numFmtId="0" fontId="9" fillId="0" borderId="0" xfId="0" applyFont="1" applyAlignment="1">
      <alignment horizontal="justify" vertical="center" wrapText="1"/>
    </xf>
    <xf numFmtId="0" fontId="0" fillId="3" borderId="0" xfId="0" applyFill="1" applyAlignment="1">
      <alignment horizontal="center"/>
    </xf>
    <xf numFmtId="0" fontId="8" fillId="4" borderId="0" xfId="0" applyFont="1" applyFill="1" applyBorder="1" applyAlignment="1">
      <alignment horizontal="center" vertical="center" wrapText="1"/>
    </xf>
    <xf numFmtId="0" fontId="10" fillId="3" borderId="0" xfId="0" applyFont="1" applyFill="1" applyBorder="1" applyAlignment="1">
      <alignment horizontal="center"/>
    </xf>
    <xf numFmtId="0" fontId="8" fillId="4" borderId="15" xfId="0" applyFont="1" applyFill="1" applyBorder="1" applyAlignment="1">
      <alignment horizontal="center" vertical="center"/>
    </xf>
    <xf numFmtId="0" fontId="8" fillId="4" borderId="14" xfId="0" applyFont="1" applyFill="1" applyBorder="1" applyAlignment="1">
      <alignment horizontal="center" vertical="center"/>
    </xf>
    <xf numFmtId="0" fontId="8" fillId="4" borderId="16"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3" fillId="3" borderId="32" xfId="0" applyFont="1" applyFill="1" applyBorder="1" applyAlignment="1">
      <alignment horizontal="center" vertical="center" textRotation="90" wrapText="1"/>
    </xf>
    <xf numFmtId="0" fontId="3" fillId="3" borderId="33" xfId="0" applyFont="1" applyFill="1" applyBorder="1" applyAlignment="1">
      <alignment horizontal="center" vertical="center" textRotation="90" wrapText="1"/>
    </xf>
    <xf numFmtId="0" fontId="3" fillId="3" borderId="34" xfId="0" applyFont="1" applyFill="1" applyBorder="1" applyAlignment="1">
      <alignment horizontal="center" vertical="center" textRotation="90" wrapText="1"/>
    </xf>
    <xf numFmtId="0" fontId="16" fillId="2" borderId="0"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4" fillId="3" borderId="0" xfId="0" applyFont="1" applyFill="1" applyBorder="1" applyAlignment="1">
      <alignment horizontal="center"/>
    </xf>
    <xf numFmtId="0" fontId="15" fillId="2" borderId="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0" xfId="0" applyFont="1" applyFill="1" applyBorder="1" applyAlignment="1">
      <alignment horizontal="center" vertical="center" textRotation="90" wrapText="1"/>
    </xf>
    <xf numFmtId="0" fontId="12" fillId="3" borderId="0" xfId="0" applyFont="1" applyFill="1" applyBorder="1" applyAlignment="1">
      <alignment horizontal="center" vertical="center" wrapText="1"/>
    </xf>
    <xf numFmtId="0" fontId="0" fillId="3" borderId="0" xfId="0" applyFill="1" applyBorder="1" applyAlignment="1">
      <alignment horizontal="left" wrapText="1"/>
    </xf>
    <xf numFmtId="0" fontId="1" fillId="0" borderId="27" xfId="0" applyFont="1" applyBorder="1" applyAlignment="1">
      <alignment horizontal="justify" vertical="center" wrapText="1"/>
    </xf>
    <xf numFmtId="0" fontId="15" fillId="4" borderId="0" xfId="0" applyFont="1" applyFill="1" applyBorder="1" applyAlignment="1">
      <alignment horizontal="center" vertical="center"/>
    </xf>
    <xf numFmtId="0" fontId="0" fillId="3" borderId="0" xfId="0" applyFill="1" applyAlignment="1">
      <alignment horizontal="center" vertical="center"/>
    </xf>
    <xf numFmtId="0" fontId="1" fillId="0" borderId="27" xfId="0" applyFont="1" applyBorder="1" applyAlignment="1">
      <alignment horizontal="center" vertical="center" wrapText="1"/>
    </xf>
    <xf numFmtId="14" fontId="1" fillId="0" borderId="27" xfId="0" applyNumberFormat="1" applyFont="1" applyBorder="1" applyAlignment="1">
      <alignment horizontal="center" vertical="center"/>
    </xf>
    <xf numFmtId="0" fontId="1" fillId="0" borderId="27" xfId="0" applyFont="1" applyBorder="1" applyAlignment="1">
      <alignment horizontal="center" vertical="center"/>
    </xf>
    <xf numFmtId="14" fontId="1" fillId="0" borderId="27" xfId="0" applyNumberFormat="1" applyFont="1" applyBorder="1" applyAlignment="1">
      <alignment horizontal="center" vertical="center" wrapText="1"/>
    </xf>
    <xf numFmtId="0" fontId="5" fillId="3" borderId="27" xfId="0" applyFont="1" applyFill="1" applyBorder="1" applyAlignment="1">
      <alignment horizontal="center" vertical="center" wrapText="1"/>
    </xf>
    <xf numFmtId="0" fontId="6" fillId="3" borderId="27"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FF3399"/>
      <color rgb="FFCCCC00"/>
      <color rgb="FFCC99FF"/>
      <color rgb="FF009999"/>
      <color rgb="FFA0F8A0"/>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1.jpg"/><Relationship Id="rId3" Type="http://schemas.openxmlformats.org/officeDocument/2006/relationships/hyperlink" Target="#'Componentes y Factores DOFA'!A1"/><Relationship Id="rId7" Type="http://schemas.openxmlformats.org/officeDocument/2006/relationships/hyperlink" Target="#Referencias!B2"/><Relationship Id="rId2" Type="http://schemas.openxmlformats.org/officeDocument/2006/relationships/hyperlink" Target="#Metodolog&#237;a!B2"/><Relationship Id="rId1" Type="http://schemas.openxmlformats.org/officeDocument/2006/relationships/hyperlink" Target="#Contenido!B2"/><Relationship Id="rId6" Type="http://schemas.openxmlformats.org/officeDocument/2006/relationships/hyperlink" Target="#'Trazabilidad de los cambios'!B2"/><Relationship Id="rId5" Type="http://schemas.openxmlformats.org/officeDocument/2006/relationships/hyperlink" Target="#'ESTRATEGIAS DOFA'!C2"/><Relationship Id="rId4" Type="http://schemas.openxmlformats.org/officeDocument/2006/relationships/hyperlink" Target="#'Matriz DOFA'!C3"/></Relationships>
</file>

<file path=xl/drawings/_rels/drawing2.xml.rels><?xml version="1.0" encoding="UTF-8" standalone="yes"?>
<Relationships xmlns="http://schemas.openxmlformats.org/package/2006/relationships"><Relationship Id="rId8" Type="http://schemas.openxmlformats.org/officeDocument/2006/relationships/image" Target="../media/image1.jpg"/><Relationship Id="rId3" Type="http://schemas.openxmlformats.org/officeDocument/2006/relationships/hyperlink" Target="#'Componentes y Factores DOFA'!A1"/><Relationship Id="rId7" Type="http://schemas.openxmlformats.org/officeDocument/2006/relationships/hyperlink" Target="#Referencias!B2"/><Relationship Id="rId2" Type="http://schemas.openxmlformats.org/officeDocument/2006/relationships/hyperlink" Target="#Metodolog&#237;a!B2"/><Relationship Id="rId1" Type="http://schemas.openxmlformats.org/officeDocument/2006/relationships/hyperlink" Target="#Contenido!B2"/><Relationship Id="rId6" Type="http://schemas.openxmlformats.org/officeDocument/2006/relationships/hyperlink" Target="#'Trazabilidad de los cambios'!B2"/><Relationship Id="rId5" Type="http://schemas.openxmlformats.org/officeDocument/2006/relationships/hyperlink" Target="#'ESTRATEGIAS DOFA'!C2"/><Relationship Id="rId4" Type="http://schemas.openxmlformats.org/officeDocument/2006/relationships/hyperlink" Target="#'Matriz DOFA'!C3"/></Relationships>
</file>

<file path=xl/drawings/_rels/drawing3.xml.rels><?xml version="1.0" encoding="UTF-8" standalone="yes"?>
<Relationships xmlns="http://schemas.openxmlformats.org/package/2006/relationships"><Relationship Id="rId8" Type="http://schemas.openxmlformats.org/officeDocument/2006/relationships/image" Target="../media/image1.jpg"/><Relationship Id="rId3" Type="http://schemas.openxmlformats.org/officeDocument/2006/relationships/hyperlink" Target="#'Componentes y Factores DOFA'!A1"/><Relationship Id="rId7" Type="http://schemas.openxmlformats.org/officeDocument/2006/relationships/hyperlink" Target="#Referencias!B2"/><Relationship Id="rId2" Type="http://schemas.openxmlformats.org/officeDocument/2006/relationships/hyperlink" Target="#Metodolog&#237;a!B2"/><Relationship Id="rId1" Type="http://schemas.openxmlformats.org/officeDocument/2006/relationships/hyperlink" Target="#Contenido!B2"/><Relationship Id="rId6" Type="http://schemas.openxmlformats.org/officeDocument/2006/relationships/hyperlink" Target="#'Trazabilidad de los cambios'!B2"/><Relationship Id="rId5" Type="http://schemas.openxmlformats.org/officeDocument/2006/relationships/hyperlink" Target="#'ESTRATEGIAS DOFA'!C2"/><Relationship Id="rId4" Type="http://schemas.openxmlformats.org/officeDocument/2006/relationships/hyperlink" Target="#'Matriz DOFA'!C3"/></Relationships>
</file>

<file path=xl/drawings/_rels/drawing4.xml.rels><?xml version="1.0" encoding="UTF-8" standalone="yes"?>
<Relationships xmlns="http://schemas.openxmlformats.org/package/2006/relationships"><Relationship Id="rId8" Type="http://schemas.openxmlformats.org/officeDocument/2006/relationships/hyperlink" Target="#Referencias!B2"/><Relationship Id="rId3" Type="http://schemas.openxmlformats.org/officeDocument/2006/relationships/hyperlink" Target="#Metodolog&#237;a!B2"/><Relationship Id="rId7" Type="http://schemas.openxmlformats.org/officeDocument/2006/relationships/hyperlink" Target="#'Trazabilidad de los cambios'!B2"/><Relationship Id="rId2" Type="http://schemas.openxmlformats.org/officeDocument/2006/relationships/hyperlink" Target="#Contenido!B2"/><Relationship Id="rId1" Type="http://schemas.openxmlformats.org/officeDocument/2006/relationships/image" Target="../media/image1.jpg"/><Relationship Id="rId6" Type="http://schemas.openxmlformats.org/officeDocument/2006/relationships/hyperlink" Target="#'ESTRATEGIAS DOFA'!C2"/><Relationship Id="rId5" Type="http://schemas.openxmlformats.org/officeDocument/2006/relationships/hyperlink" Target="#'Matriz DOFA'!C3"/><Relationship Id="rId4" Type="http://schemas.openxmlformats.org/officeDocument/2006/relationships/hyperlink" Target="#'Componentes y Factores DOFA'!A1"/></Relationships>
</file>

<file path=xl/drawings/_rels/drawing5.xml.rels><?xml version="1.0" encoding="UTF-8" standalone="yes"?>
<Relationships xmlns="http://schemas.openxmlformats.org/package/2006/relationships"><Relationship Id="rId8" Type="http://schemas.openxmlformats.org/officeDocument/2006/relationships/hyperlink" Target="#Referencias!B2"/><Relationship Id="rId3" Type="http://schemas.openxmlformats.org/officeDocument/2006/relationships/hyperlink" Target="#Metodolog&#237;a!B2"/><Relationship Id="rId7" Type="http://schemas.openxmlformats.org/officeDocument/2006/relationships/hyperlink" Target="#'Trazabilidad de los cambios'!B2"/><Relationship Id="rId2" Type="http://schemas.openxmlformats.org/officeDocument/2006/relationships/hyperlink" Target="#Contenido!B2"/><Relationship Id="rId1" Type="http://schemas.openxmlformats.org/officeDocument/2006/relationships/image" Target="../media/image1.jpg"/><Relationship Id="rId6" Type="http://schemas.openxmlformats.org/officeDocument/2006/relationships/hyperlink" Target="#'ESTRATEGIAS DOFA'!C2"/><Relationship Id="rId5" Type="http://schemas.openxmlformats.org/officeDocument/2006/relationships/hyperlink" Target="#'Matriz DOFA'!C3"/><Relationship Id="rId4" Type="http://schemas.openxmlformats.org/officeDocument/2006/relationships/hyperlink" Target="#'Componentes y Factores DOFA'!A1"/></Relationships>
</file>

<file path=xl/drawings/_rels/drawing6.xml.rels><?xml version="1.0" encoding="UTF-8" standalone="yes"?>
<Relationships xmlns="http://schemas.openxmlformats.org/package/2006/relationships"><Relationship Id="rId8" Type="http://schemas.openxmlformats.org/officeDocument/2006/relationships/image" Target="../media/image1.jpg"/><Relationship Id="rId3" Type="http://schemas.openxmlformats.org/officeDocument/2006/relationships/hyperlink" Target="#'Componentes y Factores DOFA'!A1"/><Relationship Id="rId7" Type="http://schemas.openxmlformats.org/officeDocument/2006/relationships/hyperlink" Target="#Referencias!B2"/><Relationship Id="rId2" Type="http://schemas.openxmlformats.org/officeDocument/2006/relationships/hyperlink" Target="#Metodolog&#237;a!B2"/><Relationship Id="rId1" Type="http://schemas.openxmlformats.org/officeDocument/2006/relationships/hyperlink" Target="#Contenido!B2"/><Relationship Id="rId6" Type="http://schemas.openxmlformats.org/officeDocument/2006/relationships/hyperlink" Target="#'Trazabilidad de los cambios'!B2"/><Relationship Id="rId5" Type="http://schemas.openxmlformats.org/officeDocument/2006/relationships/hyperlink" Target="#'ESTRATEGIAS DOFA'!C2"/><Relationship Id="rId4" Type="http://schemas.openxmlformats.org/officeDocument/2006/relationships/hyperlink" Target="#'Matriz DOFA'!C3"/></Relationships>
</file>

<file path=xl/drawings/_rels/drawing7.xml.rels><?xml version="1.0" encoding="UTF-8" standalone="yes"?>
<Relationships xmlns="http://schemas.openxmlformats.org/package/2006/relationships"><Relationship Id="rId8" Type="http://schemas.openxmlformats.org/officeDocument/2006/relationships/image" Target="../media/image1.jpg"/><Relationship Id="rId3" Type="http://schemas.openxmlformats.org/officeDocument/2006/relationships/hyperlink" Target="#'Componentes y Factores DOFA'!A1"/><Relationship Id="rId7" Type="http://schemas.openxmlformats.org/officeDocument/2006/relationships/hyperlink" Target="#Referencias!B2"/><Relationship Id="rId2" Type="http://schemas.openxmlformats.org/officeDocument/2006/relationships/hyperlink" Target="#Metodolog&#237;a!B2"/><Relationship Id="rId1" Type="http://schemas.openxmlformats.org/officeDocument/2006/relationships/hyperlink" Target="#Contenido!B2"/><Relationship Id="rId6" Type="http://schemas.openxmlformats.org/officeDocument/2006/relationships/hyperlink" Target="#'Trazabilidad de los cambios'!B2"/><Relationship Id="rId5" Type="http://schemas.openxmlformats.org/officeDocument/2006/relationships/hyperlink" Target="#'ESTRATEGIAS DOFA'!C2"/><Relationship Id="rId4" Type="http://schemas.openxmlformats.org/officeDocument/2006/relationships/hyperlink" Target="#'Matriz DOFA'!C3"/></Relationships>
</file>

<file path=xl/drawings/drawing1.xml><?xml version="1.0" encoding="utf-8"?>
<xdr:wsDr xmlns:xdr="http://schemas.openxmlformats.org/drawingml/2006/spreadsheetDrawing" xmlns:a="http://schemas.openxmlformats.org/drawingml/2006/main">
  <xdr:twoCellAnchor>
    <xdr:from>
      <xdr:col>1</xdr:col>
      <xdr:colOff>419100</xdr:colOff>
      <xdr:row>3</xdr:row>
      <xdr:rowOff>142875</xdr:rowOff>
    </xdr:from>
    <xdr:to>
      <xdr:col>3</xdr:col>
      <xdr:colOff>180975</xdr:colOff>
      <xdr:row>4</xdr:row>
      <xdr:rowOff>406184</xdr:rowOff>
    </xdr:to>
    <xdr:sp macro="" textlink="">
      <xdr:nvSpPr>
        <xdr:cNvPr id="16" name="Rectángulo redondeado 15">
          <a:hlinkClick xmlns:r="http://schemas.openxmlformats.org/officeDocument/2006/relationships" r:id="rId1"/>
          <a:extLst>
            <a:ext uri="{FF2B5EF4-FFF2-40B4-BE49-F238E27FC236}">
              <a16:creationId xmlns:a16="http://schemas.microsoft.com/office/drawing/2014/main" id="{00000000-0008-0000-0000-000010000000}"/>
            </a:ext>
          </a:extLst>
        </xdr:cNvPr>
        <xdr:cNvSpPr/>
      </xdr:nvSpPr>
      <xdr:spPr>
        <a:xfrm>
          <a:off x="1181100" y="628650"/>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a:latin typeface="Humanst521 BT" panose="020B0602020204020204" pitchFamily="34" charset="0"/>
            </a:rPr>
            <a:t>Contenido </a:t>
          </a:r>
        </a:p>
      </xdr:txBody>
    </xdr:sp>
    <xdr:clientData/>
  </xdr:twoCellAnchor>
  <xdr:twoCellAnchor>
    <xdr:from>
      <xdr:col>3</xdr:col>
      <xdr:colOff>266700</xdr:colOff>
      <xdr:row>3</xdr:row>
      <xdr:rowOff>142875</xdr:rowOff>
    </xdr:from>
    <xdr:to>
      <xdr:col>4</xdr:col>
      <xdr:colOff>542925</xdr:colOff>
      <xdr:row>4</xdr:row>
      <xdr:rowOff>406184</xdr:rowOff>
    </xdr:to>
    <xdr:sp macro="" textlink="">
      <xdr:nvSpPr>
        <xdr:cNvPr id="17" name="Rectángulo redondeado 16">
          <a:hlinkClick xmlns:r="http://schemas.openxmlformats.org/officeDocument/2006/relationships" r:id="rId2"/>
          <a:extLst>
            <a:ext uri="{FF2B5EF4-FFF2-40B4-BE49-F238E27FC236}">
              <a16:creationId xmlns:a16="http://schemas.microsoft.com/office/drawing/2014/main" id="{00000000-0008-0000-0000-000011000000}"/>
            </a:ext>
          </a:extLst>
        </xdr:cNvPr>
        <xdr:cNvSpPr/>
      </xdr:nvSpPr>
      <xdr:spPr>
        <a:xfrm>
          <a:off x="2390775" y="628650"/>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a:latin typeface="Humanst521 BT" panose="020B0602020204020204" pitchFamily="34" charset="0"/>
            </a:rPr>
            <a:t>Metodología </a:t>
          </a:r>
        </a:p>
      </xdr:txBody>
    </xdr:sp>
    <xdr:clientData/>
  </xdr:twoCellAnchor>
  <xdr:twoCellAnchor>
    <xdr:from>
      <xdr:col>4</xdr:col>
      <xdr:colOff>644699</xdr:colOff>
      <xdr:row>3</xdr:row>
      <xdr:rowOff>142875</xdr:rowOff>
    </xdr:from>
    <xdr:to>
      <xdr:col>6</xdr:col>
      <xdr:colOff>73199</xdr:colOff>
      <xdr:row>4</xdr:row>
      <xdr:rowOff>406184</xdr:rowOff>
    </xdr:to>
    <xdr:sp macro="" textlink="">
      <xdr:nvSpPr>
        <xdr:cNvPr id="18" name="Rectángulo redondeado 17">
          <a:hlinkClick xmlns:r="http://schemas.openxmlformats.org/officeDocument/2006/relationships" r:id="rId3"/>
          <a:extLst>
            <a:ext uri="{FF2B5EF4-FFF2-40B4-BE49-F238E27FC236}">
              <a16:creationId xmlns:a16="http://schemas.microsoft.com/office/drawing/2014/main" id="{00000000-0008-0000-0000-000012000000}"/>
            </a:ext>
          </a:extLst>
        </xdr:cNvPr>
        <xdr:cNvSpPr/>
      </xdr:nvSpPr>
      <xdr:spPr>
        <a:xfrm>
          <a:off x="3616499" y="628650"/>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a:latin typeface="Humanst521 BT" panose="020B0602020204020204" pitchFamily="34" charset="0"/>
            </a:rPr>
            <a:t>Componentes y Factores</a:t>
          </a:r>
        </a:p>
        <a:p>
          <a:pPr algn="ctr"/>
          <a:r>
            <a:rPr lang="en-US" sz="1100" b="0" baseline="0">
              <a:latin typeface="Humanst521 BT" panose="020B0602020204020204" pitchFamily="34" charset="0"/>
            </a:rPr>
            <a:t>DOFA</a:t>
          </a:r>
          <a:endParaRPr lang="en-US" sz="1100" b="0">
            <a:latin typeface="Humanst521 BT" panose="020B0602020204020204" pitchFamily="34" charset="0"/>
          </a:endParaRPr>
        </a:p>
      </xdr:txBody>
    </xdr:sp>
    <xdr:clientData/>
  </xdr:twoCellAnchor>
  <xdr:twoCellAnchor>
    <xdr:from>
      <xdr:col>6</xdr:col>
      <xdr:colOff>168449</xdr:colOff>
      <xdr:row>3</xdr:row>
      <xdr:rowOff>142875</xdr:rowOff>
    </xdr:from>
    <xdr:to>
      <xdr:col>7</xdr:col>
      <xdr:colOff>444674</xdr:colOff>
      <xdr:row>4</xdr:row>
      <xdr:rowOff>406184</xdr:rowOff>
    </xdr:to>
    <xdr:sp macro="" textlink="">
      <xdr:nvSpPr>
        <xdr:cNvPr id="19" name="Rectángulo redondeado 18">
          <a:hlinkClick xmlns:r="http://schemas.openxmlformats.org/officeDocument/2006/relationships" r:id="rId4"/>
          <a:extLst>
            <a:ext uri="{FF2B5EF4-FFF2-40B4-BE49-F238E27FC236}">
              <a16:creationId xmlns:a16="http://schemas.microsoft.com/office/drawing/2014/main" id="{00000000-0008-0000-0000-000013000000}"/>
            </a:ext>
          </a:extLst>
        </xdr:cNvPr>
        <xdr:cNvSpPr/>
      </xdr:nvSpPr>
      <xdr:spPr>
        <a:xfrm>
          <a:off x="4835699" y="628650"/>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baseline="0">
              <a:latin typeface="Humanst521 BT" panose="020B0602020204020204" pitchFamily="34" charset="0"/>
            </a:rPr>
            <a:t>Matriz DOFA</a:t>
          </a:r>
          <a:endParaRPr lang="en-US" sz="1100" b="0">
            <a:latin typeface="Humanst521 BT" panose="020B0602020204020204" pitchFamily="34" charset="0"/>
          </a:endParaRPr>
        </a:p>
      </xdr:txBody>
    </xdr:sp>
    <xdr:clientData/>
  </xdr:twoCellAnchor>
  <xdr:twoCellAnchor>
    <xdr:from>
      <xdr:col>7</xdr:col>
      <xdr:colOff>530399</xdr:colOff>
      <xdr:row>3</xdr:row>
      <xdr:rowOff>142875</xdr:rowOff>
    </xdr:from>
    <xdr:to>
      <xdr:col>7</xdr:col>
      <xdr:colOff>1654349</xdr:colOff>
      <xdr:row>4</xdr:row>
      <xdr:rowOff>406184</xdr:rowOff>
    </xdr:to>
    <xdr:sp macro="" textlink="">
      <xdr:nvSpPr>
        <xdr:cNvPr id="20" name="Rectángulo redondeado 19">
          <a:hlinkClick xmlns:r="http://schemas.openxmlformats.org/officeDocument/2006/relationships" r:id="rId5"/>
          <a:extLst>
            <a:ext uri="{FF2B5EF4-FFF2-40B4-BE49-F238E27FC236}">
              <a16:creationId xmlns:a16="http://schemas.microsoft.com/office/drawing/2014/main" id="{00000000-0008-0000-0000-000014000000}"/>
            </a:ext>
          </a:extLst>
        </xdr:cNvPr>
        <xdr:cNvSpPr/>
      </xdr:nvSpPr>
      <xdr:spPr>
        <a:xfrm>
          <a:off x="6045374" y="628650"/>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indent="0" algn="ctr"/>
          <a:r>
            <a:rPr lang="en-US" sz="1100" b="0">
              <a:solidFill>
                <a:schemeClr val="lt1"/>
              </a:solidFill>
              <a:latin typeface="Humanst521 BT" panose="020B0602020204020204" pitchFamily="34" charset="0"/>
              <a:ea typeface="+mn-ea"/>
              <a:cs typeface="+mn-cs"/>
            </a:rPr>
            <a:t>Estrategias DOFA</a:t>
          </a:r>
        </a:p>
      </xdr:txBody>
    </xdr:sp>
    <xdr:clientData/>
  </xdr:twoCellAnchor>
  <xdr:twoCellAnchor>
    <xdr:from>
      <xdr:col>7</xdr:col>
      <xdr:colOff>1740074</xdr:colOff>
      <xdr:row>3</xdr:row>
      <xdr:rowOff>142875</xdr:rowOff>
    </xdr:from>
    <xdr:to>
      <xdr:col>7</xdr:col>
      <xdr:colOff>2864024</xdr:colOff>
      <xdr:row>4</xdr:row>
      <xdr:rowOff>406184</xdr:rowOff>
    </xdr:to>
    <xdr:sp macro="" textlink="">
      <xdr:nvSpPr>
        <xdr:cNvPr id="21" name="Rectángulo redondeado 20">
          <a:hlinkClick xmlns:r="http://schemas.openxmlformats.org/officeDocument/2006/relationships" r:id="rId6"/>
          <a:extLst>
            <a:ext uri="{FF2B5EF4-FFF2-40B4-BE49-F238E27FC236}">
              <a16:creationId xmlns:a16="http://schemas.microsoft.com/office/drawing/2014/main" id="{00000000-0008-0000-0000-000015000000}"/>
            </a:ext>
          </a:extLst>
        </xdr:cNvPr>
        <xdr:cNvSpPr/>
      </xdr:nvSpPr>
      <xdr:spPr>
        <a:xfrm>
          <a:off x="7255049" y="628650"/>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a:latin typeface="Humanst521 BT" panose="020B0602020204020204" pitchFamily="34" charset="0"/>
            </a:rPr>
            <a:t>Trazabilidad</a:t>
          </a:r>
          <a:r>
            <a:rPr lang="en-US" sz="1100" b="0" baseline="0">
              <a:latin typeface="Humanst521 BT" panose="020B0602020204020204" pitchFamily="34" charset="0"/>
            </a:rPr>
            <a:t> de los cambios</a:t>
          </a:r>
          <a:endParaRPr lang="en-US" sz="1100" b="0">
            <a:latin typeface="Humanst521 BT" panose="020B0602020204020204" pitchFamily="34" charset="0"/>
          </a:endParaRPr>
        </a:p>
      </xdr:txBody>
    </xdr:sp>
    <xdr:clientData/>
  </xdr:twoCellAnchor>
  <xdr:twoCellAnchor>
    <xdr:from>
      <xdr:col>7</xdr:col>
      <xdr:colOff>3000375</xdr:colOff>
      <xdr:row>3</xdr:row>
      <xdr:rowOff>133350</xdr:rowOff>
    </xdr:from>
    <xdr:to>
      <xdr:col>7</xdr:col>
      <xdr:colOff>4124325</xdr:colOff>
      <xdr:row>4</xdr:row>
      <xdr:rowOff>396659</xdr:rowOff>
    </xdr:to>
    <xdr:sp macro="" textlink="">
      <xdr:nvSpPr>
        <xdr:cNvPr id="22" name="Rectángulo redondeado 21">
          <a:hlinkClick xmlns:r="http://schemas.openxmlformats.org/officeDocument/2006/relationships" r:id="rId7"/>
          <a:extLst>
            <a:ext uri="{FF2B5EF4-FFF2-40B4-BE49-F238E27FC236}">
              <a16:creationId xmlns:a16="http://schemas.microsoft.com/office/drawing/2014/main" id="{00000000-0008-0000-0000-000016000000}"/>
            </a:ext>
          </a:extLst>
        </xdr:cNvPr>
        <xdr:cNvSpPr/>
      </xdr:nvSpPr>
      <xdr:spPr>
        <a:xfrm>
          <a:off x="8515350" y="619125"/>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indent="0" algn="ctr"/>
          <a:r>
            <a:rPr lang="en-US" sz="1100" b="0">
              <a:solidFill>
                <a:schemeClr val="lt1"/>
              </a:solidFill>
              <a:latin typeface="Humanst521 BT" panose="020B0602020204020204" pitchFamily="34" charset="0"/>
              <a:ea typeface="+mn-ea"/>
              <a:cs typeface="+mn-cs"/>
            </a:rPr>
            <a:t>Referencias</a:t>
          </a:r>
        </a:p>
      </xdr:txBody>
    </xdr:sp>
    <xdr:clientData/>
  </xdr:twoCellAnchor>
  <xdr:twoCellAnchor editAs="oneCell">
    <xdr:from>
      <xdr:col>0</xdr:col>
      <xdr:colOff>752475</xdr:colOff>
      <xdr:row>1</xdr:row>
      <xdr:rowOff>0</xdr:rowOff>
    </xdr:from>
    <xdr:to>
      <xdr:col>2</xdr:col>
      <xdr:colOff>791939</xdr:colOff>
      <xdr:row>3</xdr:row>
      <xdr:rowOff>78082</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5366" t="6903" r="5644" b="21947"/>
        <a:stretch/>
      </xdr:blipFill>
      <xdr:spPr>
        <a:xfrm>
          <a:off x="752475" y="190500"/>
          <a:ext cx="1306289" cy="6876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514350</xdr:colOff>
      <xdr:row>3</xdr:row>
      <xdr:rowOff>142875</xdr:rowOff>
    </xdr:from>
    <xdr:to>
      <xdr:col>2</xdr:col>
      <xdr:colOff>600075</xdr:colOff>
      <xdr:row>4</xdr:row>
      <xdr:rowOff>406184</xdr:rowOff>
    </xdr:to>
    <xdr:sp macro="" textlink="">
      <xdr:nvSpPr>
        <xdr:cNvPr id="9" name="Rectángulo redondeado 8">
          <a:hlinkClick xmlns:r="http://schemas.openxmlformats.org/officeDocument/2006/relationships" r:id="rId1"/>
          <a:extLst>
            <a:ext uri="{FF2B5EF4-FFF2-40B4-BE49-F238E27FC236}">
              <a16:creationId xmlns:a16="http://schemas.microsoft.com/office/drawing/2014/main" id="{00000000-0008-0000-0100-000009000000}"/>
            </a:ext>
          </a:extLst>
        </xdr:cNvPr>
        <xdr:cNvSpPr/>
      </xdr:nvSpPr>
      <xdr:spPr>
        <a:xfrm>
          <a:off x="514350" y="657225"/>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a:latin typeface="Humanst521 BT" panose="020B0602020204020204" pitchFamily="34" charset="0"/>
            </a:rPr>
            <a:t>Contenido </a:t>
          </a:r>
        </a:p>
      </xdr:txBody>
    </xdr:sp>
    <xdr:clientData/>
  </xdr:twoCellAnchor>
  <xdr:twoCellAnchor>
    <xdr:from>
      <xdr:col>2</xdr:col>
      <xdr:colOff>685800</xdr:colOff>
      <xdr:row>3</xdr:row>
      <xdr:rowOff>142875</xdr:rowOff>
    </xdr:from>
    <xdr:to>
      <xdr:col>2</xdr:col>
      <xdr:colOff>1809750</xdr:colOff>
      <xdr:row>4</xdr:row>
      <xdr:rowOff>406184</xdr:rowOff>
    </xdr:to>
    <xdr:sp macro="" textlink="">
      <xdr:nvSpPr>
        <xdr:cNvPr id="10" name="Rectángulo redondeado 9">
          <a:hlinkClick xmlns:r="http://schemas.openxmlformats.org/officeDocument/2006/relationships" r:id="rId2"/>
          <a:extLst>
            <a:ext uri="{FF2B5EF4-FFF2-40B4-BE49-F238E27FC236}">
              <a16:creationId xmlns:a16="http://schemas.microsoft.com/office/drawing/2014/main" id="{00000000-0008-0000-0100-00000A000000}"/>
            </a:ext>
          </a:extLst>
        </xdr:cNvPr>
        <xdr:cNvSpPr/>
      </xdr:nvSpPr>
      <xdr:spPr>
        <a:xfrm>
          <a:off x="1724025" y="657225"/>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a:latin typeface="Humanst521 BT" panose="020B0602020204020204" pitchFamily="34" charset="0"/>
            </a:rPr>
            <a:t>Metodología </a:t>
          </a:r>
        </a:p>
      </xdr:txBody>
    </xdr:sp>
    <xdr:clientData/>
  </xdr:twoCellAnchor>
  <xdr:twoCellAnchor>
    <xdr:from>
      <xdr:col>2</xdr:col>
      <xdr:colOff>1911524</xdr:colOff>
      <xdr:row>3</xdr:row>
      <xdr:rowOff>142875</xdr:rowOff>
    </xdr:from>
    <xdr:to>
      <xdr:col>3</xdr:col>
      <xdr:colOff>482774</xdr:colOff>
      <xdr:row>4</xdr:row>
      <xdr:rowOff>406184</xdr:rowOff>
    </xdr:to>
    <xdr:sp macro="" textlink="">
      <xdr:nvSpPr>
        <xdr:cNvPr id="11" name="Rectángulo redondeado 10">
          <a:hlinkClick xmlns:r="http://schemas.openxmlformats.org/officeDocument/2006/relationships" r:id="rId3"/>
          <a:extLst>
            <a:ext uri="{FF2B5EF4-FFF2-40B4-BE49-F238E27FC236}">
              <a16:creationId xmlns:a16="http://schemas.microsoft.com/office/drawing/2014/main" id="{00000000-0008-0000-0100-00000B000000}"/>
            </a:ext>
          </a:extLst>
        </xdr:cNvPr>
        <xdr:cNvSpPr/>
      </xdr:nvSpPr>
      <xdr:spPr>
        <a:xfrm>
          <a:off x="2949749" y="657225"/>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a:latin typeface="Humanst521 BT" panose="020B0602020204020204" pitchFamily="34" charset="0"/>
            </a:rPr>
            <a:t>Componentes y Factores</a:t>
          </a:r>
        </a:p>
        <a:p>
          <a:pPr algn="ctr"/>
          <a:r>
            <a:rPr lang="en-US" sz="1100" b="0" baseline="0">
              <a:latin typeface="Humanst521 BT" panose="020B0602020204020204" pitchFamily="34" charset="0"/>
            </a:rPr>
            <a:t>DOFA</a:t>
          </a:r>
          <a:endParaRPr lang="en-US" sz="1100" b="0">
            <a:latin typeface="Humanst521 BT" panose="020B0602020204020204" pitchFamily="34" charset="0"/>
          </a:endParaRPr>
        </a:p>
      </xdr:txBody>
    </xdr:sp>
    <xdr:clientData/>
  </xdr:twoCellAnchor>
  <xdr:twoCellAnchor>
    <xdr:from>
      <xdr:col>3</xdr:col>
      <xdr:colOff>578024</xdr:colOff>
      <xdr:row>3</xdr:row>
      <xdr:rowOff>142875</xdr:rowOff>
    </xdr:from>
    <xdr:to>
      <xdr:col>3</xdr:col>
      <xdr:colOff>1701974</xdr:colOff>
      <xdr:row>4</xdr:row>
      <xdr:rowOff>406184</xdr:rowOff>
    </xdr:to>
    <xdr:sp macro="" textlink="">
      <xdr:nvSpPr>
        <xdr:cNvPr id="12" name="Rectángulo redondeado 11">
          <a:hlinkClick xmlns:r="http://schemas.openxmlformats.org/officeDocument/2006/relationships" r:id="rId4"/>
          <a:extLst>
            <a:ext uri="{FF2B5EF4-FFF2-40B4-BE49-F238E27FC236}">
              <a16:creationId xmlns:a16="http://schemas.microsoft.com/office/drawing/2014/main" id="{00000000-0008-0000-0100-00000C000000}"/>
            </a:ext>
          </a:extLst>
        </xdr:cNvPr>
        <xdr:cNvSpPr/>
      </xdr:nvSpPr>
      <xdr:spPr>
        <a:xfrm>
          <a:off x="4168949" y="657225"/>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baseline="0">
              <a:latin typeface="Humanst521 BT" panose="020B0602020204020204" pitchFamily="34" charset="0"/>
            </a:rPr>
            <a:t>Matriz DOFA</a:t>
          </a:r>
          <a:endParaRPr lang="en-US" sz="1100" b="0">
            <a:latin typeface="Humanst521 BT" panose="020B0602020204020204" pitchFamily="34" charset="0"/>
          </a:endParaRPr>
        </a:p>
      </xdr:txBody>
    </xdr:sp>
    <xdr:clientData/>
  </xdr:twoCellAnchor>
  <xdr:twoCellAnchor>
    <xdr:from>
      <xdr:col>3</xdr:col>
      <xdr:colOff>1787699</xdr:colOff>
      <xdr:row>3</xdr:row>
      <xdr:rowOff>142875</xdr:rowOff>
    </xdr:from>
    <xdr:to>
      <xdr:col>3</xdr:col>
      <xdr:colOff>2911649</xdr:colOff>
      <xdr:row>4</xdr:row>
      <xdr:rowOff>406184</xdr:rowOff>
    </xdr:to>
    <xdr:sp macro="" textlink="">
      <xdr:nvSpPr>
        <xdr:cNvPr id="13" name="Rectángulo redondeado 12">
          <a:hlinkClick xmlns:r="http://schemas.openxmlformats.org/officeDocument/2006/relationships" r:id="rId5"/>
          <a:extLst>
            <a:ext uri="{FF2B5EF4-FFF2-40B4-BE49-F238E27FC236}">
              <a16:creationId xmlns:a16="http://schemas.microsoft.com/office/drawing/2014/main" id="{00000000-0008-0000-0100-00000D000000}"/>
            </a:ext>
          </a:extLst>
        </xdr:cNvPr>
        <xdr:cNvSpPr/>
      </xdr:nvSpPr>
      <xdr:spPr>
        <a:xfrm>
          <a:off x="5378624" y="657225"/>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indent="0" algn="ctr"/>
          <a:r>
            <a:rPr lang="en-US" sz="1100" b="0">
              <a:solidFill>
                <a:schemeClr val="lt1"/>
              </a:solidFill>
              <a:latin typeface="Humanst521 BT" panose="020B0602020204020204" pitchFamily="34" charset="0"/>
              <a:ea typeface="+mn-ea"/>
              <a:cs typeface="+mn-cs"/>
            </a:rPr>
            <a:t>Estrategias DOFA</a:t>
          </a:r>
        </a:p>
      </xdr:txBody>
    </xdr:sp>
    <xdr:clientData/>
  </xdr:twoCellAnchor>
  <xdr:twoCellAnchor>
    <xdr:from>
      <xdr:col>3</xdr:col>
      <xdr:colOff>2997374</xdr:colOff>
      <xdr:row>3</xdr:row>
      <xdr:rowOff>142875</xdr:rowOff>
    </xdr:from>
    <xdr:to>
      <xdr:col>3</xdr:col>
      <xdr:colOff>4121324</xdr:colOff>
      <xdr:row>4</xdr:row>
      <xdr:rowOff>406184</xdr:rowOff>
    </xdr:to>
    <xdr:sp macro="" textlink="">
      <xdr:nvSpPr>
        <xdr:cNvPr id="14" name="Rectángulo redondeado 13">
          <a:hlinkClick xmlns:r="http://schemas.openxmlformats.org/officeDocument/2006/relationships" r:id="rId6"/>
          <a:extLst>
            <a:ext uri="{FF2B5EF4-FFF2-40B4-BE49-F238E27FC236}">
              <a16:creationId xmlns:a16="http://schemas.microsoft.com/office/drawing/2014/main" id="{00000000-0008-0000-0100-00000E000000}"/>
            </a:ext>
          </a:extLst>
        </xdr:cNvPr>
        <xdr:cNvSpPr/>
      </xdr:nvSpPr>
      <xdr:spPr>
        <a:xfrm>
          <a:off x="6588299" y="657225"/>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a:latin typeface="Humanst521 BT" panose="020B0602020204020204" pitchFamily="34" charset="0"/>
            </a:rPr>
            <a:t>Trazabilidad</a:t>
          </a:r>
          <a:r>
            <a:rPr lang="en-US" sz="1100" b="0" baseline="0">
              <a:latin typeface="Humanst521 BT" panose="020B0602020204020204" pitchFamily="34" charset="0"/>
            </a:rPr>
            <a:t> de los cambios</a:t>
          </a:r>
          <a:endParaRPr lang="en-US" sz="1100" b="0">
            <a:latin typeface="Humanst521 BT" panose="020B0602020204020204" pitchFamily="34" charset="0"/>
          </a:endParaRPr>
        </a:p>
      </xdr:txBody>
    </xdr:sp>
    <xdr:clientData/>
  </xdr:twoCellAnchor>
  <xdr:twoCellAnchor>
    <xdr:from>
      <xdr:col>3</xdr:col>
      <xdr:colOff>4257675</xdr:colOff>
      <xdr:row>3</xdr:row>
      <xdr:rowOff>133350</xdr:rowOff>
    </xdr:from>
    <xdr:to>
      <xdr:col>4</xdr:col>
      <xdr:colOff>600075</xdr:colOff>
      <xdr:row>4</xdr:row>
      <xdr:rowOff>396659</xdr:rowOff>
    </xdr:to>
    <xdr:sp macro="" textlink="">
      <xdr:nvSpPr>
        <xdr:cNvPr id="15" name="Rectángulo redondeado 14">
          <a:hlinkClick xmlns:r="http://schemas.openxmlformats.org/officeDocument/2006/relationships" r:id="rId7"/>
          <a:extLst>
            <a:ext uri="{FF2B5EF4-FFF2-40B4-BE49-F238E27FC236}">
              <a16:creationId xmlns:a16="http://schemas.microsoft.com/office/drawing/2014/main" id="{00000000-0008-0000-0100-00000F000000}"/>
            </a:ext>
          </a:extLst>
        </xdr:cNvPr>
        <xdr:cNvSpPr/>
      </xdr:nvSpPr>
      <xdr:spPr>
        <a:xfrm>
          <a:off x="7848600" y="647700"/>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indent="0" algn="ctr"/>
          <a:r>
            <a:rPr lang="en-US" sz="1100" b="0">
              <a:solidFill>
                <a:schemeClr val="lt1"/>
              </a:solidFill>
              <a:latin typeface="Humanst521 BT" panose="020B0602020204020204" pitchFamily="34" charset="0"/>
              <a:ea typeface="+mn-ea"/>
              <a:cs typeface="+mn-cs"/>
            </a:rPr>
            <a:t>Referencias</a:t>
          </a:r>
        </a:p>
      </xdr:txBody>
    </xdr:sp>
    <xdr:clientData/>
  </xdr:twoCellAnchor>
  <xdr:twoCellAnchor editAs="oneCell">
    <xdr:from>
      <xdr:col>1</xdr:col>
      <xdr:colOff>0</xdr:colOff>
      <xdr:row>1</xdr:row>
      <xdr:rowOff>0</xdr:rowOff>
    </xdr:from>
    <xdr:to>
      <xdr:col>2</xdr:col>
      <xdr:colOff>1030064</xdr:colOff>
      <xdr:row>3</xdr:row>
      <xdr:rowOff>78082</xdr:rowOff>
    </xdr:to>
    <xdr:pic>
      <xdr:nvPicPr>
        <xdr:cNvPr id="16" name="Imagen 15">
          <a:extLst>
            <a:ext uri="{FF2B5EF4-FFF2-40B4-BE49-F238E27FC236}">
              <a16:creationId xmlns:a16="http://schemas.microsoft.com/office/drawing/2014/main" id="{00000000-0008-0000-0100-000010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5366" t="6903" r="5644" b="21947"/>
        <a:stretch/>
      </xdr:blipFill>
      <xdr:spPr>
        <a:xfrm>
          <a:off x="762000" y="190500"/>
          <a:ext cx="1306289" cy="6876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685800</xdr:colOff>
      <xdr:row>3</xdr:row>
      <xdr:rowOff>180975</xdr:rowOff>
    </xdr:from>
    <xdr:to>
      <xdr:col>3</xdr:col>
      <xdr:colOff>962025</xdr:colOff>
      <xdr:row>4</xdr:row>
      <xdr:rowOff>444284</xdr:rowOff>
    </xdr:to>
    <xdr:sp macro="" textlink="">
      <xdr:nvSpPr>
        <xdr:cNvPr id="10" name="Rectángulo redondeado 9">
          <a:hlinkClick xmlns:r="http://schemas.openxmlformats.org/officeDocument/2006/relationships" r:id="rId1"/>
          <a:extLst>
            <a:ext uri="{FF2B5EF4-FFF2-40B4-BE49-F238E27FC236}">
              <a16:creationId xmlns:a16="http://schemas.microsoft.com/office/drawing/2014/main" id="{00000000-0008-0000-0200-00000A000000}"/>
            </a:ext>
          </a:extLst>
        </xdr:cNvPr>
        <xdr:cNvSpPr/>
      </xdr:nvSpPr>
      <xdr:spPr>
        <a:xfrm>
          <a:off x="1704975" y="752475"/>
          <a:ext cx="1123950" cy="73003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a:latin typeface="Humanst521 BT" panose="020B0602020204020204" pitchFamily="34" charset="0"/>
            </a:rPr>
            <a:t>Contenido </a:t>
          </a:r>
        </a:p>
      </xdr:txBody>
    </xdr:sp>
    <xdr:clientData/>
  </xdr:twoCellAnchor>
  <xdr:twoCellAnchor>
    <xdr:from>
      <xdr:col>3</xdr:col>
      <xdr:colOff>1219200</xdr:colOff>
      <xdr:row>3</xdr:row>
      <xdr:rowOff>180975</xdr:rowOff>
    </xdr:from>
    <xdr:to>
      <xdr:col>4</xdr:col>
      <xdr:colOff>19050</xdr:colOff>
      <xdr:row>4</xdr:row>
      <xdr:rowOff>444284</xdr:rowOff>
    </xdr:to>
    <xdr:sp macro="" textlink="">
      <xdr:nvSpPr>
        <xdr:cNvPr id="11" name="Rectángulo redondeado 10">
          <a:hlinkClick xmlns:r="http://schemas.openxmlformats.org/officeDocument/2006/relationships" r:id="rId2"/>
          <a:extLst>
            <a:ext uri="{FF2B5EF4-FFF2-40B4-BE49-F238E27FC236}">
              <a16:creationId xmlns:a16="http://schemas.microsoft.com/office/drawing/2014/main" id="{00000000-0008-0000-0200-00000B000000}"/>
            </a:ext>
          </a:extLst>
        </xdr:cNvPr>
        <xdr:cNvSpPr/>
      </xdr:nvSpPr>
      <xdr:spPr>
        <a:xfrm>
          <a:off x="3086100" y="752475"/>
          <a:ext cx="1123950" cy="73003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a:latin typeface="Humanst521 BT" panose="020B0602020204020204" pitchFamily="34" charset="0"/>
            </a:rPr>
            <a:t>Metodología </a:t>
          </a:r>
        </a:p>
      </xdr:txBody>
    </xdr:sp>
    <xdr:clientData/>
  </xdr:twoCellAnchor>
  <xdr:twoCellAnchor>
    <xdr:from>
      <xdr:col>4</xdr:col>
      <xdr:colOff>397049</xdr:colOff>
      <xdr:row>3</xdr:row>
      <xdr:rowOff>190500</xdr:rowOff>
    </xdr:from>
    <xdr:to>
      <xdr:col>4</xdr:col>
      <xdr:colOff>1520999</xdr:colOff>
      <xdr:row>4</xdr:row>
      <xdr:rowOff>453809</xdr:rowOff>
    </xdr:to>
    <xdr:sp macro="" textlink="">
      <xdr:nvSpPr>
        <xdr:cNvPr id="12" name="Rectángulo redondeado 11">
          <a:hlinkClick xmlns:r="http://schemas.openxmlformats.org/officeDocument/2006/relationships" r:id="rId3"/>
          <a:extLst>
            <a:ext uri="{FF2B5EF4-FFF2-40B4-BE49-F238E27FC236}">
              <a16:creationId xmlns:a16="http://schemas.microsoft.com/office/drawing/2014/main" id="{00000000-0008-0000-0200-00000C000000}"/>
            </a:ext>
          </a:extLst>
        </xdr:cNvPr>
        <xdr:cNvSpPr/>
      </xdr:nvSpPr>
      <xdr:spPr>
        <a:xfrm>
          <a:off x="4588049" y="762000"/>
          <a:ext cx="1123950" cy="73003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a:latin typeface="Humanst521 BT" panose="020B0602020204020204" pitchFamily="34" charset="0"/>
            </a:rPr>
            <a:t>Componentes y Factores</a:t>
          </a:r>
        </a:p>
        <a:p>
          <a:pPr algn="ctr"/>
          <a:r>
            <a:rPr lang="en-US" sz="1100" b="0" baseline="0">
              <a:latin typeface="Humanst521 BT" panose="020B0602020204020204" pitchFamily="34" charset="0"/>
            </a:rPr>
            <a:t>DOFA</a:t>
          </a:r>
          <a:endParaRPr lang="en-US" sz="1100" b="0">
            <a:latin typeface="Humanst521 BT" panose="020B0602020204020204" pitchFamily="34" charset="0"/>
          </a:endParaRPr>
        </a:p>
      </xdr:txBody>
    </xdr:sp>
    <xdr:clientData/>
  </xdr:twoCellAnchor>
  <xdr:twoCellAnchor>
    <xdr:from>
      <xdr:col>4</xdr:col>
      <xdr:colOff>1816274</xdr:colOff>
      <xdr:row>3</xdr:row>
      <xdr:rowOff>180975</xdr:rowOff>
    </xdr:from>
    <xdr:to>
      <xdr:col>4</xdr:col>
      <xdr:colOff>2940224</xdr:colOff>
      <xdr:row>4</xdr:row>
      <xdr:rowOff>444284</xdr:rowOff>
    </xdr:to>
    <xdr:sp macro="" textlink="">
      <xdr:nvSpPr>
        <xdr:cNvPr id="13" name="Rectángulo redondeado 12">
          <a:hlinkClick xmlns:r="http://schemas.openxmlformats.org/officeDocument/2006/relationships" r:id="rId4"/>
          <a:extLst>
            <a:ext uri="{FF2B5EF4-FFF2-40B4-BE49-F238E27FC236}">
              <a16:creationId xmlns:a16="http://schemas.microsoft.com/office/drawing/2014/main" id="{00000000-0008-0000-0200-00000D000000}"/>
            </a:ext>
          </a:extLst>
        </xdr:cNvPr>
        <xdr:cNvSpPr/>
      </xdr:nvSpPr>
      <xdr:spPr>
        <a:xfrm>
          <a:off x="6007274" y="752475"/>
          <a:ext cx="1123950" cy="73003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baseline="0">
              <a:latin typeface="Humanst521 BT" panose="020B0602020204020204" pitchFamily="34" charset="0"/>
            </a:rPr>
            <a:t>Matriz DOFA</a:t>
          </a:r>
          <a:endParaRPr lang="en-US" sz="1100" b="0">
            <a:latin typeface="Humanst521 BT" panose="020B0602020204020204" pitchFamily="34" charset="0"/>
          </a:endParaRPr>
        </a:p>
      </xdr:txBody>
    </xdr:sp>
    <xdr:clientData/>
  </xdr:twoCellAnchor>
  <xdr:twoCellAnchor>
    <xdr:from>
      <xdr:col>4</xdr:col>
      <xdr:colOff>3302174</xdr:colOff>
      <xdr:row>3</xdr:row>
      <xdr:rowOff>180975</xdr:rowOff>
    </xdr:from>
    <xdr:to>
      <xdr:col>5</xdr:col>
      <xdr:colOff>368474</xdr:colOff>
      <xdr:row>4</xdr:row>
      <xdr:rowOff>444284</xdr:rowOff>
    </xdr:to>
    <xdr:sp macro="" textlink="">
      <xdr:nvSpPr>
        <xdr:cNvPr id="14" name="Rectángulo redondeado 13">
          <a:hlinkClick xmlns:r="http://schemas.openxmlformats.org/officeDocument/2006/relationships" r:id="rId5"/>
          <a:extLst>
            <a:ext uri="{FF2B5EF4-FFF2-40B4-BE49-F238E27FC236}">
              <a16:creationId xmlns:a16="http://schemas.microsoft.com/office/drawing/2014/main" id="{00000000-0008-0000-0200-00000E000000}"/>
            </a:ext>
          </a:extLst>
        </xdr:cNvPr>
        <xdr:cNvSpPr/>
      </xdr:nvSpPr>
      <xdr:spPr>
        <a:xfrm>
          <a:off x="7493174" y="752475"/>
          <a:ext cx="1123950" cy="73003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indent="0" algn="ctr"/>
          <a:r>
            <a:rPr lang="en-US" sz="1100" b="0">
              <a:solidFill>
                <a:schemeClr val="lt1"/>
              </a:solidFill>
              <a:latin typeface="Humanst521 BT" panose="020B0602020204020204" pitchFamily="34" charset="0"/>
              <a:ea typeface="+mn-ea"/>
              <a:cs typeface="+mn-cs"/>
            </a:rPr>
            <a:t>Estrategias DOFA</a:t>
          </a:r>
        </a:p>
      </xdr:txBody>
    </xdr:sp>
    <xdr:clientData/>
  </xdr:twoCellAnchor>
  <xdr:twoCellAnchor>
    <xdr:from>
      <xdr:col>5</xdr:col>
      <xdr:colOff>787574</xdr:colOff>
      <xdr:row>3</xdr:row>
      <xdr:rowOff>190500</xdr:rowOff>
    </xdr:from>
    <xdr:to>
      <xdr:col>6</xdr:col>
      <xdr:colOff>863774</xdr:colOff>
      <xdr:row>4</xdr:row>
      <xdr:rowOff>453809</xdr:rowOff>
    </xdr:to>
    <xdr:sp macro="" textlink="">
      <xdr:nvSpPr>
        <xdr:cNvPr id="15" name="Rectángulo redondeado 14">
          <a:hlinkClick xmlns:r="http://schemas.openxmlformats.org/officeDocument/2006/relationships" r:id="rId6"/>
          <a:extLst>
            <a:ext uri="{FF2B5EF4-FFF2-40B4-BE49-F238E27FC236}">
              <a16:creationId xmlns:a16="http://schemas.microsoft.com/office/drawing/2014/main" id="{00000000-0008-0000-0200-00000F000000}"/>
            </a:ext>
          </a:extLst>
        </xdr:cNvPr>
        <xdr:cNvSpPr/>
      </xdr:nvSpPr>
      <xdr:spPr>
        <a:xfrm>
          <a:off x="9036224" y="762000"/>
          <a:ext cx="1190625" cy="73003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a:latin typeface="Humanst521 BT" panose="020B0602020204020204" pitchFamily="34" charset="0"/>
            </a:rPr>
            <a:t>Trazabilidad</a:t>
          </a:r>
          <a:r>
            <a:rPr lang="en-US" sz="1100" b="0" baseline="0">
              <a:latin typeface="Humanst521 BT" panose="020B0602020204020204" pitchFamily="34" charset="0"/>
            </a:rPr>
            <a:t> de los cambios</a:t>
          </a:r>
          <a:endParaRPr lang="en-US" sz="1100" b="0">
            <a:latin typeface="Humanst521 BT" panose="020B0602020204020204" pitchFamily="34" charset="0"/>
          </a:endParaRPr>
        </a:p>
      </xdr:txBody>
    </xdr:sp>
    <xdr:clientData/>
  </xdr:twoCellAnchor>
  <xdr:twoCellAnchor>
    <xdr:from>
      <xdr:col>7</xdr:col>
      <xdr:colOff>133350</xdr:colOff>
      <xdr:row>3</xdr:row>
      <xdr:rowOff>190500</xdr:rowOff>
    </xdr:from>
    <xdr:to>
      <xdr:col>7</xdr:col>
      <xdr:colOff>1104900</xdr:colOff>
      <xdr:row>4</xdr:row>
      <xdr:rowOff>453809</xdr:rowOff>
    </xdr:to>
    <xdr:sp macro="" textlink="">
      <xdr:nvSpPr>
        <xdr:cNvPr id="16" name="Rectángulo redondeado 15">
          <a:hlinkClick xmlns:r="http://schemas.openxmlformats.org/officeDocument/2006/relationships" r:id="rId7"/>
          <a:extLst>
            <a:ext uri="{FF2B5EF4-FFF2-40B4-BE49-F238E27FC236}">
              <a16:creationId xmlns:a16="http://schemas.microsoft.com/office/drawing/2014/main" id="{00000000-0008-0000-0200-000010000000}"/>
            </a:ext>
          </a:extLst>
        </xdr:cNvPr>
        <xdr:cNvSpPr/>
      </xdr:nvSpPr>
      <xdr:spPr>
        <a:xfrm>
          <a:off x="10610850" y="762000"/>
          <a:ext cx="971550" cy="73003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indent="0" algn="ctr"/>
          <a:r>
            <a:rPr lang="en-US" sz="1100" b="0">
              <a:solidFill>
                <a:schemeClr val="lt1"/>
              </a:solidFill>
              <a:latin typeface="Humanst521 BT" panose="020B0602020204020204" pitchFamily="34" charset="0"/>
              <a:ea typeface="+mn-ea"/>
              <a:cs typeface="+mn-cs"/>
            </a:rPr>
            <a:t>Referencias</a:t>
          </a:r>
        </a:p>
      </xdr:txBody>
    </xdr:sp>
    <xdr:clientData/>
  </xdr:twoCellAnchor>
  <xdr:twoCellAnchor editAs="oneCell">
    <xdr:from>
      <xdr:col>1</xdr:col>
      <xdr:colOff>66675</xdr:colOff>
      <xdr:row>0</xdr:row>
      <xdr:rowOff>76200</xdr:rowOff>
    </xdr:from>
    <xdr:to>
      <xdr:col>2</xdr:col>
      <xdr:colOff>353789</xdr:colOff>
      <xdr:row>3</xdr:row>
      <xdr:rowOff>192382</xdr:rowOff>
    </xdr:to>
    <xdr:pic>
      <xdr:nvPicPr>
        <xdr:cNvPr id="17" name="Imagen 16">
          <a:extLst>
            <a:ext uri="{FF2B5EF4-FFF2-40B4-BE49-F238E27FC236}">
              <a16:creationId xmlns:a16="http://schemas.microsoft.com/office/drawing/2014/main" id="{00000000-0008-0000-0200-000011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5366" t="6903" r="5644" b="21947"/>
        <a:stretch/>
      </xdr:blipFill>
      <xdr:spPr>
        <a:xfrm>
          <a:off x="142875" y="76200"/>
          <a:ext cx="1306289" cy="6876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131988</xdr:colOff>
      <xdr:row>2</xdr:row>
      <xdr:rowOff>620</xdr:rowOff>
    </xdr:from>
    <xdr:to>
      <xdr:col>3</xdr:col>
      <xdr:colOff>621698</xdr:colOff>
      <xdr:row>5</xdr:row>
      <xdr:rowOff>2502</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66" t="6903" r="5644" b="21947"/>
        <a:stretch/>
      </xdr:blipFill>
      <xdr:spPr>
        <a:xfrm>
          <a:off x="893988" y="467345"/>
          <a:ext cx="1306288" cy="683200"/>
        </a:xfrm>
        <a:prstGeom prst="rect">
          <a:avLst/>
        </a:prstGeom>
      </xdr:spPr>
    </xdr:pic>
    <xdr:clientData/>
  </xdr:twoCellAnchor>
  <xdr:twoCellAnchor>
    <xdr:from>
      <xdr:col>3</xdr:col>
      <xdr:colOff>1219200</xdr:colOff>
      <xdr:row>5</xdr:row>
      <xdr:rowOff>161925</xdr:rowOff>
    </xdr:from>
    <xdr:to>
      <xdr:col>3</xdr:col>
      <xdr:colOff>2343150</xdr:colOff>
      <xdr:row>6</xdr:row>
      <xdr:rowOff>425234</xdr:rowOff>
    </xdr:to>
    <xdr:sp macro="" textlink="">
      <xdr:nvSpPr>
        <xdr:cNvPr id="10" name="Rectángulo redondeado 9">
          <a:hlinkClick xmlns:r="http://schemas.openxmlformats.org/officeDocument/2006/relationships" r:id="rId2"/>
          <a:extLst>
            <a:ext uri="{FF2B5EF4-FFF2-40B4-BE49-F238E27FC236}">
              <a16:creationId xmlns:a16="http://schemas.microsoft.com/office/drawing/2014/main" id="{00000000-0008-0000-0300-00000A000000}"/>
            </a:ext>
          </a:extLst>
        </xdr:cNvPr>
        <xdr:cNvSpPr/>
      </xdr:nvSpPr>
      <xdr:spPr>
        <a:xfrm>
          <a:off x="2133600" y="1314450"/>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a:latin typeface="Humanst521 BT" panose="020B0602020204020204" pitchFamily="34" charset="0"/>
            </a:rPr>
            <a:t>Contenido </a:t>
          </a:r>
        </a:p>
      </xdr:txBody>
    </xdr:sp>
    <xdr:clientData/>
  </xdr:twoCellAnchor>
  <xdr:twoCellAnchor>
    <xdr:from>
      <xdr:col>3</xdr:col>
      <xdr:colOff>2428875</xdr:colOff>
      <xdr:row>5</xdr:row>
      <xdr:rowOff>161925</xdr:rowOff>
    </xdr:from>
    <xdr:to>
      <xdr:col>3</xdr:col>
      <xdr:colOff>3552825</xdr:colOff>
      <xdr:row>6</xdr:row>
      <xdr:rowOff>425234</xdr:rowOff>
    </xdr:to>
    <xdr:sp macro="" textlink="">
      <xdr:nvSpPr>
        <xdr:cNvPr id="11" name="Rectángulo redondeado 10">
          <a:hlinkClick xmlns:r="http://schemas.openxmlformats.org/officeDocument/2006/relationships" r:id="rId3"/>
          <a:extLst>
            <a:ext uri="{FF2B5EF4-FFF2-40B4-BE49-F238E27FC236}">
              <a16:creationId xmlns:a16="http://schemas.microsoft.com/office/drawing/2014/main" id="{00000000-0008-0000-0300-00000B000000}"/>
            </a:ext>
          </a:extLst>
        </xdr:cNvPr>
        <xdr:cNvSpPr/>
      </xdr:nvSpPr>
      <xdr:spPr>
        <a:xfrm>
          <a:off x="3343275" y="1314450"/>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a:latin typeface="Humanst521 BT" panose="020B0602020204020204" pitchFamily="34" charset="0"/>
            </a:rPr>
            <a:t>Metodología </a:t>
          </a:r>
        </a:p>
      </xdr:txBody>
    </xdr:sp>
    <xdr:clientData/>
  </xdr:twoCellAnchor>
  <xdr:twoCellAnchor>
    <xdr:from>
      <xdr:col>3</xdr:col>
      <xdr:colOff>3654599</xdr:colOff>
      <xdr:row>5</xdr:row>
      <xdr:rowOff>161925</xdr:rowOff>
    </xdr:from>
    <xdr:to>
      <xdr:col>3</xdr:col>
      <xdr:colOff>4778549</xdr:colOff>
      <xdr:row>6</xdr:row>
      <xdr:rowOff>425234</xdr:rowOff>
    </xdr:to>
    <xdr:sp macro="" textlink="">
      <xdr:nvSpPr>
        <xdr:cNvPr id="12" name="Rectángulo redondeado 11">
          <a:hlinkClick xmlns:r="http://schemas.openxmlformats.org/officeDocument/2006/relationships" r:id="rId4"/>
          <a:extLst>
            <a:ext uri="{FF2B5EF4-FFF2-40B4-BE49-F238E27FC236}">
              <a16:creationId xmlns:a16="http://schemas.microsoft.com/office/drawing/2014/main" id="{00000000-0008-0000-0300-00000C000000}"/>
            </a:ext>
          </a:extLst>
        </xdr:cNvPr>
        <xdr:cNvSpPr/>
      </xdr:nvSpPr>
      <xdr:spPr>
        <a:xfrm>
          <a:off x="4568999" y="1314450"/>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a:latin typeface="Humanst521 BT" panose="020B0602020204020204" pitchFamily="34" charset="0"/>
            </a:rPr>
            <a:t>Componentes y Factores</a:t>
          </a:r>
        </a:p>
        <a:p>
          <a:pPr algn="ctr"/>
          <a:r>
            <a:rPr lang="en-US" sz="1100" b="0" baseline="0">
              <a:latin typeface="Humanst521 BT" panose="020B0602020204020204" pitchFamily="34" charset="0"/>
            </a:rPr>
            <a:t>DOFA</a:t>
          </a:r>
          <a:endParaRPr lang="en-US" sz="1100" b="0">
            <a:latin typeface="Humanst521 BT" panose="020B0602020204020204" pitchFamily="34" charset="0"/>
          </a:endParaRPr>
        </a:p>
      </xdr:txBody>
    </xdr:sp>
    <xdr:clientData/>
  </xdr:twoCellAnchor>
  <xdr:twoCellAnchor>
    <xdr:from>
      <xdr:col>3</xdr:col>
      <xdr:colOff>4873799</xdr:colOff>
      <xdr:row>5</xdr:row>
      <xdr:rowOff>161925</xdr:rowOff>
    </xdr:from>
    <xdr:to>
      <xdr:col>5</xdr:col>
      <xdr:colOff>187499</xdr:colOff>
      <xdr:row>6</xdr:row>
      <xdr:rowOff>425234</xdr:rowOff>
    </xdr:to>
    <xdr:sp macro="" textlink="">
      <xdr:nvSpPr>
        <xdr:cNvPr id="13" name="Rectángulo redondeado 12">
          <a:hlinkClick xmlns:r="http://schemas.openxmlformats.org/officeDocument/2006/relationships" r:id="rId5"/>
          <a:extLst>
            <a:ext uri="{FF2B5EF4-FFF2-40B4-BE49-F238E27FC236}">
              <a16:creationId xmlns:a16="http://schemas.microsoft.com/office/drawing/2014/main" id="{00000000-0008-0000-0300-00000D000000}"/>
            </a:ext>
          </a:extLst>
        </xdr:cNvPr>
        <xdr:cNvSpPr/>
      </xdr:nvSpPr>
      <xdr:spPr>
        <a:xfrm>
          <a:off x="5788199" y="1314450"/>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baseline="0">
              <a:latin typeface="Humanst521 BT" panose="020B0602020204020204" pitchFamily="34" charset="0"/>
            </a:rPr>
            <a:t>Matriz DOFA</a:t>
          </a:r>
          <a:endParaRPr lang="en-US" sz="1100" b="0">
            <a:latin typeface="Humanst521 BT" panose="020B0602020204020204" pitchFamily="34" charset="0"/>
          </a:endParaRPr>
        </a:p>
      </xdr:txBody>
    </xdr:sp>
    <xdr:clientData/>
  </xdr:twoCellAnchor>
  <xdr:twoCellAnchor>
    <xdr:from>
      <xdr:col>5</xdr:col>
      <xdr:colOff>273224</xdr:colOff>
      <xdr:row>5</xdr:row>
      <xdr:rowOff>161925</xdr:rowOff>
    </xdr:from>
    <xdr:to>
      <xdr:col>6</xdr:col>
      <xdr:colOff>978074</xdr:colOff>
      <xdr:row>6</xdr:row>
      <xdr:rowOff>425234</xdr:rowOff>
    </xdr:to>
    <xdr:sp macro="" textlink="">
      <xdr:nvSpPr>
        <xdr:cNvPr id="14" name="Rectángulo redondeado 13">
          <a:hlinkClick xmlns:r="http://schemas.openxmlformats.org/officeDocument/2006/relationships" r:id="rId6"/>
          <a:extLst>
            <a:ext uri="{FF2B5EF4-FFF2-40B4-BE49-F238E27FC236}">
              <a16:creationId xmlns:a16="http://schemas.microsoft.com/office/drawing/2014/main" id="{00000000-0008-0000-0300-00000E000000}"/>
            </a:ext>
          </a:extLst>
        </xdr:cNvPr>
        <xdr:cNvSpPr/>
      </xdr:nvSpPr>
      <xdr:spPr>
        <a:xfrm>
          <a:off x="6997874" y="1314450"/>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indent="0" algn="ctr"/>
          <a:r>
            <a:rPr lang="en-US" sz="1100" b="0">
              <a:solidFill>
                <a:schemeClr val="lt1"/>
              </a:solidFill>
              <a:latin typeface="Humanst521 BT" panose="020B0602020204020204" pitchFamily="34" charset="0"/>
              <a:ea typeface="+mn-ea"/>
              <a:cs typeface="+mn-cs"/>
            </a:rPr>
            <a:t>Estrategias DOFA</a:t>
          </a:r>
        </a:p>
      </xdr:txBody>
    </xdr:sp>
    <xdr:clientData/>
  </xdr:twoCellAnchor>
  <xdr:twoCellAnchor>
    <xdr:from>
      <xdr:col>6</xdr:col>
      <xdr:colOff>1063799</xdr:colOff>
      <xdr:row>5</xdr:row>
      <xdr:rowOff>161925</xdr:rowOff>
    </xdr:from>
    <xdr:to>
      <xdr:col>6</xdr:col>
      <xdr:colOff>2187749</xdr:colOff>
      <xdr:row>6</xdr:row>
      <xdr:rowOff>425234</xdr:rowOff>
    </xdr:to>
    <xdr:sp macro="" textlink="">
      <xdr:nvSpPr>
        <xdr:cNvPr id="15" name="Rectángulo redondeado 14">
          <a:hlinkClick xmlns:r="http://schemas.openxmlformats.org/officeDocument/2006/relationships" r:id="rId7"/>
          <a:extLst>
            <a:ext uri="{FF2B5EF4-FFF2-40B4-BE49-F238E27FC236}">
              <a16:creationId xmlns:a16="http://schemas.microsoft.com/office/drawing/2014/main" id="{00000000-0008-0000-0300-00000F000000}"/>
            </a:ext>
          </a:extLst>
        </xdr:cNvPr>
        <xdr:cNvSpPr/>
      </xdr:nvSpPr>
      <xdr:spPr>
        <a:xfrm>
          <a:off x="8207549" y="1314450"/>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a:latin typeface="Humanst521 BT" panose="020B0602020204020204" pitchFamily="34" charset="0"/>
            </a:rPr>
            <a:t>Trazabilidad</a:t>
          </a:r>
          <a:r>
            <a:rPr lang="en-US" sz="1100" b="0" baseline="0">
              <a:latin typeface="Humanst521 BT" panose="020B0602020204020204" pitchFamily="34" charset="0"/>
            </a:rPr>
            <a:t> de los cambios</a:t>
          </a:r>
          <a:endParaRPr lang="en-US" sz="1100" b="0">
            <a:latin typeface="Humanst521 BT" panose="020B0602020204020204" pitchFamily="34" charset="0"/>
          </a:endParaRPr>
        </a:p>
      </xdr:txBody>
    </xdr:sp>
    <xdr:clientData/>
  </xdr:twoCellAnchor>
  <xdr:twoCellAnchor>
    <xdr:from>
      <xdr:col>6</xdr:col>
      <xdr:colOff>2324100</xdr:colOff>
      <xdr:row>5</xdr:row>
      <xdr:rowOff>152400</xdr:rowOff>
    </xdr:from>
    <xdr:to>
      <xdr:col>6</xdr:col>
      <xdr:colOff>3448050</xdr:colOff>
      <xdr:row>6</xdr:row>
      <xdr:rowOff>415709</xdr:rowOff>
    </xdr:to>
    <xdr:sp macro="" textlink="">
      <xdr:nvSpPr>
        <xdr:cNvPr id="16" name="Rectángulo redondeado 15">
          <a:hlinkClick xmlns:r="http://schemas.openxmlformats.org/officeDocument/2006/relationships" r:id="rId8"/>
          <a:extLst>
            <a:ext uri="{FF2B5EF4-FFF2-40B4-BE49-F238E27FC236}">
              <a16:creationId xmlns:a16="http://schemas.microsoft.com/office/drawing/2014/main" id="{00000000-0008-0000-0300-000010000000}"/>
            </a:ext>
          </a:extLst>
        </xdr:cNvPr>
        <xdr:cNvSpPr/>
      </xdr:nvSpPr>
      <xdr:spPr>
        <a:xfrm>
          <a:off x="9467850" y="1304925"/>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indent="0" algn="ctr"/>
          <a:r>
            <a:rPr lang="en-US" sz="1100" b="0">
              <a:solidFill>
                <a:schemeClr val="lt1"/>
              </a:solidFill>
              <a:latin typeface="Humanst521 BT" panose="020B0602020204020204" pitchFamily="34" charset="0"/>
              <a:ea typeface="+mn-ea"/>
              <a:cs typeface="+mn-cs"/>
            </a:rPr>
            <a:t>Referencias</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251232</xdr:colOff>
      <xdr:row>0</xdr:row>
      <xdr:rowOff>152095</xdr:rowOff>
    </xdr:from>
    <xdr:to>
      <xdr:col>4</xdr:col>
      <xdr:colOff>490235</xdr:colOff>
      <xdr:row>3</xdr:row>
      <xdr:rowOff>28575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66" t="6903" r="5644" b="21947"/>
        <a:stretch/>
      </xdr:blipFill>
      <xdr:spPr>
        <a:xfrm>
          <a:off x="479832" y="152095"/>
          <a:ext cx="1296278" cy="676580"/>
        </a:xfrm>
        <a:prstGeom prst="rect">
          <a:avLst/>
        </a:prstGeom>
      </xdr:spPr>
    </xdr:pic>
    <xdr:clientData/>
  </xdr:twoCellAnchor>
  <xdr:twoCellAnchor>
    <xdr:from>
      <xdr:col>1</xdr:col>
      <xdr:colOff>43380</xdr:colOff>
      <xdr:row>4</xdr:row>
      <xdr:rowOff>333732</xdr:rowOff>
    </xdr:from>
    <xdr:to>
      <xdr:col>3</xdr:col>
      <xdr:colOff>304550</xdr:colOff>
      <xdr:row>9</xdr:row>
      <xdr:rowOff>170793</xdr:rowOff>
    </xdr:to>
    <xdr:grpSp>
      <xdr:nvGrpSpPr>
        <xdr:cNvPr id="8" name="Grupo 7">
          <a:extLst>
            <a:ext uri="{FF2B5EF4-FFF2-40B4-BE49-F238E27FC236}">
              <a16:creationId xmlns:a16="http://schemas.microsoft.com/office/drawing/2014/main" id="{00000000-0008-0000-0400-000008000000}"/>
            </a:ext>
          </a:extLst>
        </xdr:cNvPr>
        <xdr:cNvGrpSpPr/>
      </xdr:nvGrpSpPr>
      <xdr:grpSpPr>
        <a:xfrm>
          <a:off x="271980" y="1695807"/>
          <a:ext cx="775520" cy="1161036"/>
          <a:chOff x="702248" y="1658949"/>
          <a:chExt cx="786848" cy="590779"/>
        </a:xfrm>
      </xdr:grpSpPr>
      <xdr:sp macro="" textlink="">
        <xdr:nvSpPr>
          <xdr:cNvPr id="4" name="CuadroTexto 3">
            <a:extLst>
              <a:ext uri="{FF2B5EF4-FFF2-40B4-BE49-F238E27FC236}">
                <a16:creationId xmlns:a16="http://schemas.microsoft.com/office/drawing/2014/main" id="{00000000-0008-0000-0400-000004000000}"/>
              </a:ext>
            </a:extLst>
          </xdr:cNvPr>
          <xdr:cNvSpPr txBox="1"/>
        </xdr:nvSpPr>
        <xdr:spPr>
          <a:xfrm>
            <a:off x="702248" y="1658949"/>
            <a:ext cx="786848" cy="4115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1000">
              <a:latin typeface="Humanst521 BT" panose="020B0602020204020204" pitchFamily="34" charset="0"/>
            </a:endParaRPr>
          </a:p>
          <a:p>
            <a:pPr algn="ctr"/>
            <a:endParaRPr lang="es-CO" sz="1000">
              <a:latin typeface="Humanst521 BT" panose="020B0602020204020204" pitchFamily="34" charset="0"/>
            </a:endParaRPr>
          </a:p>
          <a:p>
            <a:pPr algn="ctr"/>
            <a:r>
              <a:rPr lang="es-CO" sz="1000">
                <a:latin typeface="Humanst521 BT" panose="020B0602020204020204" pitchFamily="34" charset="0"/>
              </a:rPr>
              <a:t>Origen Interno</a:t>
            </a:r>
          </a:p>
        </xdr:txBody>
      </xdr:sp>
      <xdr:sp macro="" textlink="">
        <xdr:nvSpPr>
          <xdr:cNvPr id="3" name="Flecha derecha 2">
            <a:extLst>
              <a:ext uri="{FF2B5EF4-FFF2-40B4-BE49-F238E27FC236}">
                <a16:creationId xmlns:a16="http://schemas.microsoft.com/office/drawing/2014/main" id="{00000000-0008-0000-0400-000003000000}"/>
              </a:ext>
            </a:extLst>
          </xdr:cNvPr>
          <xdr:cNvSpPr/>
        </xdr:nvSpPr>
        <xdr:spPr>
          <a:xfrm>
            <a:off x="949073" y="2080491"/>
            <a:ext cx="292087" cy="169237"/>
          </a:xfrm>
          <a:prstGeom prst="rightArrow">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twoCellAnchor>
    <xdr:from>
      <xdr:col>1</xdr:col>
      <xdr:colOff>19707</xdr:colOff>
      <xdr:row>10</xdr:row>
      <xdr:rowOff>111161</xdr:rowOff>
    </xdr:from>
    <xdr:to>
      <xdr:col>3</xdr:col>
      <xdr:colOff>216452</xdr:colOff>
      <xdr:row>11</xdr:row>
      <xdr:rowOff>3669</xdr:rowOff>
    </xdr:to>
    <xdr:grpSp>
      <xdr:nvGrpSpPr>
        <xdr:cNvPr id="9" name="Grupo 8">
          <a:extLst>
            <a:ext uri="{FF2B5EF4-FFF2-40B4-BE49-F238E27FC236}">
              <a16:creationId xmlns:a16="http://schemas.microsoft.com/office/drawing/2014/main" id="{00000000-0008-0000-0400-000009000000}"/>
            </a:ext>
          </a:extLst>
        </xdr:cNvPr>
        <xdr:cNvGrpSpPr/>
      </xdr:nvGrpSpPr>
      <xdr:grpSpPr>
        <a:xfrm>
          <a:off x="248307" y="2987711"/>
          <a:ext cx="711095" cy="397333"/>
          <a:chOff x="251620" y="2380596"/>
          <a:chExt cx="710267" cy="397747"/>
        </a:xfrm>
      </xdr:grpSpPr>
      <xdr:sp macro="" textlink="">
        <xdr:nvSpPr>
          <xdr:cNvPr id="5" name="CuadroTexto 4">
            <a:extLst>
              <a:ext uri="{FF2B5EF4-FFF2-40B4-BE49-F238E27FC236}">
                <a16:creationId xmlns:a16="http://schemas.microsoft.com/office/drawing/2014/main" id="{00000000-0008-0000-0400-000005000000}"/>
              </a:ext>
            </a:extLst>
          </xdr:cNvPr>
          <xdr:cNvSpPr txBox="1"/>
        </xdr:nvSpPr>
        <xdr:spPr>
          <a:xfrm>
            <a:off x="251620" y="2380596"/>
            <a:ext cx="612057" cy="3977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O" sz="1000">
                <a:latin typeface="Humanst521 BT" panose="020B0602020204020204" pitchFamily="34" charset="0"/>
              </a:rPr>
              <a:t>Origen Externo</a:t>
            </a:r>
          </a:p>
        </xdr:txBody>
      </xdr:sp>
      <xdr:sp macro="" textlink="">
        <xdr:nvSpPr>
          <xdr:cNvPr id="6" name="Flecha abajo 5">
            <a:extLst>
              <a:ext uri="{FF2B5EF4-FFF2-40B4-BE49-F238E27FC236}">
                <a16:creationId xmlns:a16="http://schemas.microsoft.com/office/drawing/2014/main" id="{00000000-0008-0000-0400-000006000000}"/>
              </a:ext>
            </a:extLst>
          </xdr:cNvPr>
          <xdr:cNvSpPr/>
        </xdr:nvSpPr>
        <xdr:spPr>
          <a:xfrm>
            <a:off x="806023" y="2488514"/>
            <a:ext cx="155864" cy="242455"/>
          </a:xfrm>
          <a:prstGeom prst="downArrow">
            <a:avLst/>
          </a:prstGeom>
          <a:solidFill>
            <a:srgbClr val="FFC0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grpSp>
    <xdr:clientData/>
  </xdr:twoCellAnchor>
  <xdr:twoCellAnchor>
    <xdr:from>
      <xdr:col>4</xdr:col>
      <xdr:colOff>838200</xdr:colOff>
      <xdr:row>3</xdr:row>
      <xdr:rowOff>219075</xdr:rowOff>
    </xdr:from>
    <xdr:to>
      <xdr:col>5</xdr:col>
      <xdr:colOff>800100</xdr:colOff>
      <xdr:row>4</xdr:row>
      <xdr:rowOff>482384</xdr:rowOff>
    </xdr:to>
    <xdr:sp macro="" textlink="">
      <xdr:nvSpPr>
        <xdr:cNvPr id="22" name="Rectángulo redondeado 21">
          <a:hlinkClick xmlns:r="http://schemas.openxmlformats.org/officeDocument/2006/relationships" r:id="rId2"/>
          <a:extLst>
            <a:ext uri="{FF2B5EF4-FFF2-40B4-BE49-F238E27FC236}">
              <a16:creationId xmlns:a16="http://schemas.microsoft.com/office/drawing/2014/main" id="{00000000-0008-0000-0400-000016000000}"/>
            </a:ext>
          </a:extLst>
        </xdr:cNvPr>
        <xdr:cNvSpPr/>
      </xdr:nvSpPr>
      <xdr:spPr>
        <a:xfrm>
          <a:off x="2124075" y="981075"/>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a:latin typeface="Humanst521 BT" panose="020B0602020204020204" pitchFamily="34" charset="0"/>
            </a:rPr>
            <a:t>Contenido </a:t>
          </a:r>
        </a:p>
      </xdr:txBody>
    </xdr:sp>
    <xdr:clientData/>
  </xdr:twoCellAnchor>
  <xdr:twoCellAnchor>
    <xdr:from>
      <xdr:col>5</xdr:col>
      <xdr:colOff>885825</xdr:colOff>
      <xdr:row>3</xdr:row>
      <xdr:rowOff>219075</xdr:rowOff>
    </xdr:from>
    <xdr:to>
      <xdr:col>5</xdr:col>
      <xdr:colOff>2009775</xdr:colOff>
      <xdr:row>4</xdr:row>
      <xdr:rowOff>482384</xdr:rowOff>
    </xdr:to>
    <xdr:sp macro="" textlink="">
      <xdr:nvSpPr>
        <xdr:cNvPr id="23" name="Rectángulo redondeado 22">
          <a:hlinkClick xmlns:r="http://schemas.openxmlformats.org/officeDocument/2006/relationships" r:id="rId3"/>
          <a:extLst>
            <a:ext uri="{FF2B5EF4-FFF2-40B4-BE49-F238E27FC236}">
              <a16:creationId xmlns:a16="http://schemas.microsoft.com/office/drawing/2014/main" id="{00000000-0008-0000-0400-000017000000}"/>
            </a:ext>
          </a:extLst>
        </xdr:cNvPr>
        <xdr:cNvSpPr/>
      </xdr:nvSpPr>
      <xdr:spPr>
        <a:xfrm>
          <a:off x="3333750" y="981075"/>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a:latin typeface="Humanst521 BT" panose="020B0602020204020204" pitchFamily="34" charset="0"/>
            </a:rPr>
            <a:t>Metodología </a:t>
          </a:r>
        </a:p>
      </xdr:txBody>
    </xdr:sp>
    <xdr:clientData/>
  </xdr:twoCellAnchor>
  <xdr:twoCellAnchor>
    <xdr:from>
      <xdr:col>5</xdr:col>
      <xdr:colOff>2111549</xdr:colOff>
      <xdr:row>3</xdr:row>
      <xdr:rowOff>219075</xdr:rowOff>
    </xdr:from>
    <xdr:to>
      <xdr:col>5</xdr:col>
      <xdr:colOff>3235499</xdr:colOff>
      <xdr:row>4</xdr:row>
      <xdr:rowOff>482384</xdr:rowOff>
    </xdr:to>
    <xdr:sp macro="" textlink="">
      <xdr:nvSpPr>
        <xdr:cNvPr id="24" name="Rectángulo redondeado 23">
          <a:hlinkClick xmlns:r="http://schemas.openxmlformats.org/officeDocument/2006/relationships" r:id="rId4"/>
          <a:extLst>
            <a:ext uri="{FF2B5EF4-FFF2-40B4-BE49-F238E27FC236}">
              <a16:creationId xmlns:a16="http://schemas.microsoft.com/office/drawing/2014/main" id="{00000000-0008-0000-0400-000018000000}"/>
            </a:ext>
          </a:extLst>
        </xdr:cNvPr>
        <xdr:cNvSpPr/>
      </xdr:nvSpPr>
      <xdr:spPr>
        <a:xfrm>
          <a:off x="4559474" y="981075"/>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a:latin typeface="Humanst521 BT" panose="020B0602020204020204" pitchFamily="34" charset="0"/>
            </a:rPr>
            <a:t>Componentes y Factores</a:t>
          </a:r>
        </a:p>
        <a:p>
          <a:pPr algn="ctr"/>
          <a:r>
            <a:rPr lang="en-US" sz="1100" b="0" baseline="0">
              <a:latin typeface="Humanst521 BT" panose="020B0602020204020204" pitchFamily="34" charset="0"/>
            </a:rPr>
            <a:t>DOFA</a:t>
          </a:r>
          <a:endParaRPr lang="en-US" sz="1100" b="0">
            <a:latin typeface="Humanst521 BT" panose="020B0602020204020204" pitchFamily="34" charset="0"/>
          </a:endParaRPr>
        </a:p>
      </xdr:txBody>
    </xdr:sp>
    <xdr:clientData/>
  </xdr:twoCellAnchor>
  <xdr:twoCellAnchor>
    <xdr:from>
      <xdr:col>5</xdr:col>
      <xdr:colOff>3330749</xdr:colOff>
      <xdr:row>3</xdr:row>
      <xdr:rowOff>219075</xdr:rowOff>
    </xdr:from>
    <xdr:to>
      <xdr:col>7</xdr:col>
      <xdr:colOff>168449</xdr:colOff>
      <xdr:row>4</xdr:row>
      <xdr:rowOff>482384</xdr:rowOff>
    </xdr:to>
    <xdr:sp macro="" textlink="">
      <xdr:nvSpPr>
        <xdr:cNvPr id="25" name="Rectángulo redondeado 24">
          <a:hlinkClick xmlns:r="http://schemas.openxmlformats.org/officeDocument/2006/relationships" r:id="rId5"/>
          <a:extLst>
            <a:ext uri="{FF2B5EF4-FFF2-40B4-BE49-F238E27FC236}">
              <a16:creationId xmlns:a16="http://schemas.microsoft.com/office/drawing/2014/main" id="{00000000-0008-0000-0400-000019000000}"/>
            </a:ext>
          </a:extLst>
        </xdr:cNvPr>
        <xdr:cNvSpPr/>
      </xdr:nvSpPr>
      <xdr:spPr>
        <a:xfrm>
          <a:off x="5778674" y="981075"/>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baseline="0">
              <a:latin typeface="Humanst521 BT" panose="020B0602020204020204" pitchFamily="34" charset="0"/>
            </a:rPr>
            <a:t>Matriz DOFA</a:t>
          </a:r>
          <a:endParaRPr lang="en-US" sz="1100" b="0">
            <a:latin typeface="Humanst521 BT" panose="020B0602020204020204" pitchFamily="34" charset="0"/>
          </a:endParaRPr>
        </a:p>
      </xdr:txBody>
    </xdr:sp>
    <xdr:clientData/>
  </xdr:twoCellAnchor>
  <xdr:twoCellAnchor>
    <xdr:from>
      <xdr:col>7</xdr:col>
      <xdr:colOff>254174</xdr:colOff>
      <xdr:row>3</xdr:row>
      <xdr:rowOff>219075</xdr:rowOff>
    </xdr:from>
    <xdr:to>
      <xdr:col>8</xdr:col>
      <xdr:colOff>216074</xdr:colOff>
      <xdr:row>4</xdr:row>
      <xdr:rowOff>482384</xdr:rowOff>
    </xdr:to>
    <xdr:sp macro="" textlink="">
      <xdr:nvSpPr>
        <xdr:cNvPr id="26" name="Rectángulo redondeado 25">
          <a:hlinkClick xmlns:r="http://schemas.openxmlformats.org/officeDocument/2006/relationships" r:id="rId6"/>
          <a:extLst>
            <a:ext uri="{FF2B5EF4-FFF2-40B4-BE49-F238E27FC236}">
              <a16:creationId xmlns:a16="http://schemas.microsoft.com/office/drawing/2014/main" id="{00000000-0008-0000-0400-00001A000000}"/>
            </a:ext>
          </a:extLst>
        </xdr:cNvPr>
        <xdr:cNvSpPr/>
      </xdr:nvSpPr>
      <xdr:spPr>
        <a:xfrm>
          <a:off x="6988349" y="981075"/>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indent="0" algn="ctr"/>
          <a:r>
            <a:rPr lang="en-US" sz="1100" b="0">
              <a:solidFill>
                <a:schemeClr val="lt1"/>
              </a:solidFill>
              <a:latin typeface="Humanst521 BT" panose="020B0602020204020204" pitchFamily="34" charset="0"/>
              <a:ea typeface="+mn-ea"/>
              <a:cs typeface="+mn-cs"/>
            </a:rPr>
            <a:t>Estrategias DOFA</a:t>
          </a:r>
        </a:p>
      </xdr:txBody>
    </xdr:sp>
    <xdr:clientData/>
  </xdr:twoCellAnchor>
  <xdr:twoCellAnchor>
    <xdr:from>
      <xdr:col>8</xdr:col>
      <xdr:colOff>301799</xdr:colOff>
      <xdr:row>3</xdr:row>
      <xdr:rowOff>219075</xdr:rowOff>
    </xdr:from>
    <xdr:to>
      <xdr:col>8</xdr:col>
      <xdr:colOff>1425749</xdr:colOff>
      <xdr:row>4</xdr:row>
      <xdr:rowOff>482384</xdr:rowOff>
    </xdr:to>
    <xdr:sp macro="" textlink="">
      <xdr:nvSpPr>
        <xdr:cNvPr id="27" name="Rectángulo redondeado 26">
          <a:hlinkClick xmlns:r="http://schemas.openxmlformats.org/officeDocument/2006/relationships" r:id="rId7"/>
          <a:extLst>
            <a:ext uri="{FF2B5EF4-FFF2-40B4-BE49-F238E27FC236}">
              <a16:creationId xmlns:a16="http://schemas.microsoft.com/office/drawing/2014/main" id="{00000000-0008-0000-0400-00001B000000}"/>
            </a:ext>
          </a:extLst>
        </xdr:cNvPr>
        <xdr:cNvSpPr/>
      </xdr:nvSpPr>
      <xdr:spPr>
        <a:xfrm>
          <a:off x="8198024" y="981075"/>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a:latin typeface="Humanst521 BT" panose="020B0602020204020204" pitchFamily="34" charset="0"/>
            </a:rPr>
            <a:t>Trazabilidad</a:t>
          </a:r>
          <a:r>
            <a:rPr lang="en-US" sz="1100" b="0" baseline="0">
              <a:latin typeface="Humanst521 BT" panose="020B0602020204020204" pitchFamily="34" charset="0"/>
            </a:rPr>
            <a:t> de los cambios</a:t>
          </a:r>
          <a:endParaRPr lang="en-US" sz="1100" b="0">
            <a:latin typeface="Humanst521 BT" panose="020B0602020204020204" pitchFamily="34" charset="0"/>
          </a:endParaRPr>
        </a:p>
      </xdr:txBody>
    </xdr:sp>
    <xdr:clientData/>
  </xdr:twoCellAnchor>
  <xdr:twoCellAnchor>
    <xdr:from>
      <xdr:col>8</xdr:col>
      <xdr:colOff>1562100</xdr:colOff>
      <xdr:row>3</xdr:row>
      <xdr:rowOff>209550</xdr:rowOff>
    </xdr:from>
    <xdr:to>
      <xdr:col>8</xdr:col>
      <xdr:colOff>2686050</xdr:colOff>
      <xdr:row>4</xdr:row>
      <xdr:rowOff>472859</xdr:rowOff>
    </xdr:to>
    <xdr:sp macro="" textlink="">
      <xdr:nvSpPr>
        <xdr:cNvPr id="28" name="Rectángulo redondeado 27">
          <a:hlinkClick xmlns:r="http://schemas.openxmlformats.org/officeDocument/2006/relationships" r:id="rId8"/>
          <a:extLst>
            <a:ext uri="{FF2B5EF4-FFF2-40B4-BE49-F238E27FC236}">
              <a16:creationId xmlns:a16="http://schemas.microsoft.com/office/drawing/2014/main" id="{00000000-0008-0000-0400-00001C000000}"/>
            </a:ext>
          </a:extLst>
        </xdr:cNvPr>
        <xdr:cNvSpPr/>
      </xdr:nvSpPr>
      <xdr:spPr>
        <a:xfrm>
          <a:off x="9458325" y="971550"/>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indent="0" algn="ctr"/>
          <a:r>
            <a:rPr lang="en-US" sz="1100" b="0">
              <a:solidFill>
                <a:schemeClr val="lt1"/>
              </a:solidFill>
              <a:latin typeface="Humanst521 BT" panose="020B0602020204020204" pitchFamily="34" charset="0"/>
              <a:ea typeface="+mn-ea"/>
              <a:cs typeface="+mn-cs"/>
            </a:rPr>
            <a:t>Referencias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3</xdr:row>
      <xdr:rowOff>133350</xdr:rowOff>
    </xdr:from>
    <xdr:to>
      <xdr:col>2</xdr:col>
      <xdr:colOff>828675</xdr:colOff>
      <xdr:row>4</xdr:row>
      <xdr:rowOff>396659</xdr:rowOff>
    </xdr:to>
    <xdr:sp macro="" textlink="">
      <xdr:nvSpPr>
        <xdr:cNvPr id="10" name="Rectángulo redondeado 9">
          <a:hlinkClick xmlns:r="http://schemas.openxmlformats.org/officeDocument/2006/relationships" r:id="rId1"/>
          <a:extLst>
            <a:ext uri="{FF2B5EF4-FFF2-40B4-BE49-F238E27FC236}">
              <a16:creationId xmlns:a16="http://schemas.microsoft.com/office/drawing/2014/main" id="{00000000-0008-0000-0500-00000A000000}"/>
            </a:ext>
          </a:extLst>
        </xdr:cNvPr>
        <xdr:cNvSpPr/>
      </xdr:nvSpPr>
      <xdr:spPr>
        <a:xfrm>
          <a:off x="419100" y="933450"/>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a:latin typeface="Humanst521 BT" panose="020B0602020204020204" pitchFamily="34" charset="0"/>
            </a:rPr>
            <a:t>Contenido </a:t>
          </a:r>
        </a:p>
      </xdr:txBody>
    </xdr:sp>
    <xdr:clientData/>
  </xdr:twoCellAnchor>
  <xdr:twoCellAnchor>
    <xdr:from>
      <xdr:col>2</xdr:col>
      <xdr:colOff>914400</xdr:colOff>
      <xdr:row>3</xdr:row>
      <xdr:rowOff>133350</xdr:rowOff>
    </xdr:from>
    <xdr:to>
      <xdr:col>3</xdr:col>
      <xdr:colOff>276225</xdr:colOff>
      <xdr:row>4</xdr:row>
      <xdr:rowOff>396659</xdr:rowOff>
    </xdr:to>
    <xdr:sp macro="" textlink="">
      <xdr:nvSpPr>
        <xdr:cNvPr id="11" name="Rectángulo redondeado 10">
          <a:hlinkClick xmlns:r="http://schemas.openxmlformats.org/officeDocument/2006/relationships" r:id="rId2"/>
          <a:extLst>
            <a:ext uri="{FF2B5EF4-FFF2-40B4-BE49-F238E27FC236}">
              <a16:creationId xmlns:a16="http://schemas.microsoft.com/office/drawing/2014/main" id="{00000000-0008-0000-0500-00000B000000}"/>
            </a:ext>
          </a:extLst>
        </xdr:cNvPr>
        <xdr:cNvSpPr/>
      </xdr:nvSpPr>
      <xdr:spPr>
        <a:xfrm>
          <a:off x="1628775" y="933450"/>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a:latin typeface="Humanst521 BT" panose="020B0602020204020204" pitchFamily="34" charset="0"/>
            </a:rPr>
            <a:t>Metodología </a:t>
          </a:r>
        </a:p>
      </xdr:txBody>
    </xdr:sp>
    <xdr:clientData/>
  </xdr:twoCellAnchor>
  <xdr:twoCellAnchor>
    <xdr:from>
      <xdr:col>3</xdr:col>
      <xdr:colOff>377999</xdr:colOff>
      <xdr:row>3</xdr:row>
      <xdr:rowOff>133350</xdr:rowOff>
    </xdr:from>
    <xdr:to>
      <xdr:col>4</xdr:col>
      <xdr:colOff>92249</xdr:colOff>
      <xdr:row>4</xdr:row>
      <xdr:rowOff>396659</xdr:rowOff>
    </xdr:to>
    <xdr:sp macro="" textlink="">
      <xdr:nvSpPr>
        <xdr:cNvPr id="12" name="Rectángulo redondeado 11">
          <a:hlinkClick xmlns:r="http://schemas.openxmlformats.org/officeDocument/2006/relationships" r:id="rId3"/>
          <a:extLst>
            <a:ext uri="{FF2B5EF4-FFF2-40B4-BE49-F238E27FC236}">
              <a16:creationId xmlns:a16="http://schemas.microsoft.com/office/drawing/2014/main" id="{00000000-0008-0000-0500-00000C000000}"/>
            </a:ext>
          </a:extLst>
        </xdr:cNvPr>
        <xdr:cNvSpPr/>
      </xdr:nvSpPr>
      <xdr:spPr>
        <a:xfrm>
          <a:off x="2854499" y="933450"/>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a:latin typeface="Humanst521 BT" panose="020B0602020204020204" pitchFamily="34" charset="0"/>
            </a:rPr>
            <a:t>Componentes y Factores</a:t>
          </a:r>
        </a:p>
        <a:p>
          <a:pPr algn="ctr"/>
          <a:r>
            <a:rPr lang="en-US" sz="1100" b="0" baseline="0">
              <a:latin typeface="Humanst521 BT" panose="020B0602020204020204" pitchFamily="34" charset="0"/>
            </a:rPr>
            <a:t>DOFA</a:t>
          </a:r>
          <a:endParaRPr lang="en-US" sz="1100" b="0">
            <a:latin typeface="Humanst521 BT" panose="020B0602020204020204" pitchFamily="34" charset="0"/>
          </a:endParaRPr>
        </a:p>
      </xdr:txBody>
    </xdr:sp>
    <xdr:clientData/>
  </xdr:twoCellAnchor>
  <xdr:twoCellAnchor>
    <xdr:from>
      <xdr:col>4</xdr:col>
      <xdr:colOff>187499</xdr:colOff>
      <xdr:row>3</xdr:row>
      <xdr:rowOff>133350</xdr:rowOff>
    </xdr:from>
    <xdr:to>
      <xdr:col>4</xdr:col>
      <xdr:colOff>1311449</xdr:colOff>
      <xdr:row>4</xdr:row>
      <xdr:rowOff>396659</xdr:rowOff>
    </xdr:to>
    <xdr:sp macro="" textlink="">
      <xdr:nvSpPr>
        <xdr:cNvPr id="13" name="Rectángulo redondeado 12">
          <a:hlinkClick xmlns:r="http://schemas.openxmlformats.org/officeDocument/2006/relationships" r:id="rId4"/>
          <a:extLst>
            <a:ext uri="{FF2B5EF4-FFF2-40B4-BE49-F238E27FC236}">
              <a16:creationId xmlns:a16="http://schemas.microsoft.com/office/drawing/2014/main" id="{00000000-0008-0000-0500-00000D000000}"/>
            </a:ext>
          </a:extLst>
        </xdr:cNvPr>
        <xdr:cNvSpPr/>
      </xdr:nvSpPr>
      <xdr:spPr>
        <a:xfrm>
          <a:off x="4073699" y="933450"/>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baseline="0">
              <a:latin typeface="Humanst521 BT" panose="020B0602020204020204" pitchFamily="34" charset="0"/>
            </a:rPr>
            <a:t>Matriz DOFA</a:t>
          </a:r>
          <a:endParaRPr lang="en-US" sz="1100" b="0">
            <a:latin typeface="Humanst521 BT" panose="020B0602020204020204" pitchFamily="34" charset="0"/>
          </a:endParaRPr>
        </a:p>
      </xdr:txBody>
    </xdr:sp>
    <xdr:clientData/>
  </xdr:twoCellAnchor>
  <xdr:twoCellAnchor>
    <xdr:from>
      <xdr:col>4</xdr:col>
      <xdr:colOff>1397174</xdr:colOff>
      <xdr:row>3</xdr:row>
      <xdr:rowOff>133350</xdr:rowOff>
    </xdr:from>
    <xdr:to>
      <xdr:col>5</xdr:col>
      <xdr:colOff>778049</xdr:colOff>
      <xdr:row>4</xdr:row>
      <xdr:rowOff>396659</xdr:rowOff>
    </xdr:to>
    <xdr:sp macro="" textlink="">
      <xdr:nvSpPr>
        <xdr:cNvPr id="14" name="Rectángulo redondeado 13">
          <a:hlinkClick xmlns:r="http://schemas.openxmlformats.org/officeDocument/2006/relationships" r:id="rId5"/>
          <a:extLst>
            <a:ext uri="{FF2B5EF4-FFF2-40B4-BE49-F238E27FC236}">
              <a16:creationId xmlns:a16="http://schemas.microsoft.com/office/drawing/2014/main" id="{00000000-0008-0000-0500-00000E000000}"/>
            </a:ext>
          </a:extLst>
        </xdr:cNvPr>
        <xdr:cNvSpPr/>
      </xdr:nvSpPr>
      <xdr:spPr>
        <a:xfrm>
          <a:off x="5283374" y="933450"/>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indent="0" algn="ctr"/>
          <a:r>
            <a:rPr lang="en-US" sz="1100" b="0">
              <a:solidFill>
                <a:schemeClr val="lt1"/>
              </a:solidFill>
              <a:latin typeface="Humanst521 BT" panose="020B0602020204020204" pitchFamily="34" charset="0"/>
              <a:ea typeface="+mn-ea"/>
              <a:cs typeface="+mn-cs"/>
            </a:rPr>
            <a:t>Estrategias DOFA</a:t>
          </a:r>
        </a:p>
      </xdr:txBody>
    </xdr:sp>
    <xdr:clientData/>
  </xdr:twoCellAnchor>
  <xdr:twoCellAnchor>
    <xdr:from>
      <xdr:col>5</xdr:col>
      <xdr:colOff>863774</xdr:colOff>
      <xdr:row>3</xdr:row>
      <xdr:rowOff>133350</xdr:rowOff>
    </xdr:from>
    <xdr:to>
      <xdr:col>6</xdr:col>
      <xdr:colOff>444674</xdr:colOff>
      <xdr:row>4</xdr:row>
      <xdr:rowOff>396659</xdr:rowOff>
    </xdr:to>
    <xdr:sp macro="" textlink="">
      <xdr:nvSpPr>
        <xdr:cNvPr id="15" name="Rectángulo redondeado 14">
          <a:hlinkClick xmlns:r="http://schemas.openxmlformats.org/officeDocument/2006/relationships" r:id="rId6"/>
          <a:extLst>
            <a:ext uri="{FF2B5EF4-FFF2-40B4-BE49-F238E27FC236}">
              <a16:creationId xmlns:a16="http://schemas.microsoft.com/office/drawing/2014/main" id="{00000000-0008-0000-0500-00000F000000}"/>
            </a:ext>
          </a:extLst>
        </xdr:cNvPr>
        <xdr:cNvSpPr/>
      </xdr:nvSpPr>
      <xdr:spPr>
        <a:xfrm>
          <a:off x="6493049" y="933450"/>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a:latin typeface="Humanst521 BT" panose="020B0602020204020204" pitchFamily="34" charset="0"/>
            </a:rPr>
            <a:t>Trazabilidad</a:t>
          </a:r>
          <a:r>
            <a:rPr lang="en-US" sz="1100" b="0" baseline="0">
              <a:latin typeface="Humanst521 BT" panose="020B0602020204020204" pitchFamily="34" charset="0"/>
            </a:rPr>
            <a:t> de los cambios</a:t>
          </a:r>
          <a:endParaRPr lang="en-US" sz="1100" b="0">
            <a:latin typeface="Humanst521 BT" panose="020B0602020204020204" pitchFamily="34" charset="0"/>
          </a:endParaRPr>
        </a:p>
      </xdr:txBody>
    </xdr:sp>
    <xdr:clientData/>
  </xdr:twoCellAnchor>
  <xdr:twoCellAnchor>
    <xdr:from>
      <xdr:col>6</xdr:col>
      <xdr:colOff>581025</xdr:colOff>
      <xdr:row>3</xdr:row>
      <xdr:rowOff>123825</xdr:rowOff>
    </xdr:from>
    <xdr:to>
      <xdr:col>7</xdr:col>
      <xdr:colOff>19050</xdr:colOff>
      <xdr:row>4</xdr:row>
      <xdr:rowOff>387134</xdr:rowOff>
    </xdr:to>
    <xdr:sp macro="" textlink="">
      <xdr:nvSpPr>
        <xdr:cNvPr id="16" name="Rectángulo redondeado 15">
          <a:hlinkClick xmlns:r="http://schemas.openxmlformats.org/officeDocument/2006/relationships" r:id="rId7"/>
          <a:extLst>
            <a:ext uri="{FF2B5EF4-FFF2-40B4-BE49-F238E27FC236}">
              <a16:creationId xmlns:a16="http://schemas.microsoft.com/office/drawing/2014/main" id="{00000000-0008-0000-0500-000010000000}"/>
            </a:ext>
          </a:extLst>
        </xdr:cNvPr>
        <xdr:cNvSpPr/>
      </xdr:nvSpPr>
      <xdr:spPr>
        <a:xfrm>
          <a:off x="7753350" y="923925"/>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indent="0" algn="ctr"/>
          <a:r>
            <a:rPr lang="en-US" sz="1100" b="0">
              <a:solidFill>
                <a:schemeClr val="lt1"/>
              </a:solidFill>
              <a:latin typeface="Humanst521 BT" panose="020B0602020204020204" pitchFamily="34" charset="0"/>
              <a:ea typeface="+mn-ea"/>
              <a:cs typeface="+mn-cs"/>
            </a:rPr>
            <a:t>Referencias</a:t>
          </a:r>
        </a:p>
      </xdr:txBody>
    </xdr:sp>
    <xdr:clientData/>
  </xdr:twoCellAnchor>
  <xdr:twoCellAnchor editAs="oneCell">
    <xdr:from>
      <xdr:col>1</xdr:col>
      <xdr:colOff>0</xdr:colOff>
      <xdr:row>1</xdr:row>
      <xdr:rowOff>0</xdr:rowOff>
    </xdr:from>
    <xdr:to>
      <xdr:col>2</xdr:col>
      <xdr:colOff>1001489</xdr:colOff>
      <xdr:row>3</xdr:row>
      <xdr:rowOff>78082</xdr:rowOff>
    </xdr:to>
    <xdr:pic>
      <xdr:nvPicPr>
        <xdr:cNvPr id="17" name="Imagen 16">
          <a:extLst>
            <a:ext uri="{FF2B5EF4-FFF2-40B4-BE49-F238E27FC236}">
              <a16:creationId xmlns:a16="http://schemas.microsoft.com/office/drawing/2014/main" id="{00000000-0008-0000-0500-000011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5366" t="6903" r="5644" b="21947"/>
        <a:stretch/>
      </xdr:blipFill>
      <xdr:spPr>
        <a:xfrm>
          <a:off x="409575" y="190500"/>
          <a:ext cx="1306289" cy="68768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123825</xdr:colOff>
      <xdr:row>3</xdr:row>
      <xdr:rowOff>152400</xdr:rowOff>
    </xdr:from>
    <xdr:to>
      <xdr:col>3</xdr:col>
      <xdr:colOff>9525</xdr:colOff>
      <xdr:row>4</xdr:row>
      <xdr:rowOff>415709</xdr:rowOff>
    </xdr:to>
    <xdr:sp macro="" textlink="">
      <xdr:nvSpPr>
        <xdr:cNvPr id="16" name="Rectángulo redondeado 15">
          <a:hlinkClick xmlns:r="http://schemas.openxmlformats.org/officeDocument/2006/relationships" r:id="rId1"/>
          <a:extLst>
            <a:ext uri="{FF2B5EF4-FFF2-40B4-BE49-F238E27FC236}">
              <a16:creationId xmlns:a16="http://schemas.microsoft.com/office/drawing/2014/main" id="{00000000-0008-0000-0600-000010000000}"/>
            </a:ext>
          </a:extLst>
        </xdr:cNvPr>
        <xdr:cNvSpPr/>
      </xdr:nvSpPr>
      <xdr:spPr>
        <a:xfrm>
          <a:off x="1514475" y="952500"/>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a:latin typeface="Humanst521 BT" panose="020B0602020204020204" pitchFamily="34" charset="0"/>
            </a:rPr>
            <a:t>Contenido </a:t>
          </a:r>
        </a:p>
      </xdr:txBody>
    </xdr:sp>
    <xdr:clientData/>
  </xdr:twoCellAnchor>
  <xdr:twoCellAnchor>
    <xdr:from>
      <xdr:col>3</xdr:col>
      <xdr:colOff>95250</xdr:colOff>
      <xdr:row>3</xdr:row>
      <xdr:rowOff>152400</xdr:rowOff>
    </xdr:from>
    <xdr:to>
      <xdr:col>3</xdr:col>
      <xdr:colOff>1219200</xdr:colOff>
      <xdr:row>4</xdr:row>
      <xdr:rowOff>415709</xdr:rowOff>
    </xdr:to>
    <xdr:sp macro="" textlink="">
      <xdr:nvSpPr>
        <xdr:cNvPr id="17" name="Rectángulo redondeado 16">
          <a:hlinkClick xmlns:r="http://schemas.openxmlformats.org/officeDocument/2006/relationships" r:id="rId2"/>
          <a:extLst>
            <a:ext uri="{FF2B5EF4-FFF2-40B4-BE49-F238E27FC236}">
              <a16:creationId xmlns:a16="http://schemas.microsoft.com/office/drawing/2014/main" id="{00000000-0008-0000-0600-000011000000}"/>
            </a:ext>
          </a:extLst>
        </xdr:cNvPr>
        <xdr:cNvSpPr/>
      </xdr:nvSpPr>
      <xdr:spPr>
        <a:xfrm>
          <a:off x="2724150" y="952500"/>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a:latin typeface="Humanst521 BT" panose="020B0602020204020204" pitchFamily="34" charset="0"/>
            </a:rPr>
            <a:t>Metodología </a:t>
          </a:r>
        </a:p>
      </xdr:txBody>
    </xdr:sp>
    <xdr:clientData/>
  </xdr:twoCellAnchor>
  <xdr:twoCellAnchor>
    <xdr:from>
      <xdr:col>3</xdr:col>
      <xdr:colOff>1320974</xdr:colOff>
      <xdr:row>3</xdr:row>
      <xdr:rowOff>152400</xdr:rowOff>
    </xdr:from>
    <xdr:to>
      <xdr:col>3</xdr:col>
      <xdr:colOff>2444924</xdr:colOff>
      <xdr:row>4</xdr:row>
      <xdr:rowOff>415709</xdr:rowOff>
    </xdr:to>
    <xdr:sp macro="" textlink="">
      <xdr:nvSpPr>
        <xdr:cNvPr id="18" name="Rectángulo redondeado 17">
          <a:hlinkClick xmlns:r="http://schemas.openxmlformats.org/officeDocument/2006/relationships" r:id="rId3"/>
          <a:extLst>
            <a:ext uri="{FF2B5EF4-FFF2-40B4-BE49-F238E27FC236}">
              <a16:creationId xmlns:a16="http://schemas.microsoft.com/office/drawing/2014/main" id="{00000000-0008-0000-0600-000012000000}"/>
            </a:ext>
          </a:extLst>
        </xdr:cNvPr>
        <xdr:cNvSpPr/>
      </xdr:nvSpPr>
      <xdr:spPr>
        <a:xfrm>
          <a:off x="3949874" y="952500"/>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a:latin typeface="Humanst521 BT" panose="020B0602020204020204" pitchFamily="34" charset="0"/>
            </a:rPr>
            <a:t>Componentes y Factores</a:t>
          </a:r>
        </a:p>
        <a:p>
          <a:pPr algn="ctr"/>
          <a:r>
            <a:rPr lang="en-US" sz="1100" b="0" baseline="0">
              <a:latin typeface="Humanst521 BT" panose="020B0602020204020204" pitchFamily="34" charset="0"/>
            </a:rPr>
            <a:t>DOFA</a:t>
          </a:r>
          <a:endParaRPr lang="en-US" sz="1100" b="0">
            <a:latin typeface="Humanst521 BT" panose="020B0602020204020204" pitchFamily="34" charset="0"/>
          </a:endParaRPr>
        </a:p>
      </xdr:txBody>
    </xdr:sp>
    <xdr:clientData/>
  </xdr:twoCellAnchor>
  <xdr:twoCellAnchor>
    <xdr:from>
      <xdr:col>3</xdr:col>
      <xdr:colOff>2540174</xdr:colOff>
      <xdr:row>3</xdr:row>
      <xdr:rowOff>152400</xdr:rowOff>
    </xdr:from>
    <xdr:to>
      <xdr:col>4</xdr:col>
      <xdr:colOff>0</xdr:colOff>
      <xdr:row>4</xdr:row>
      <xdr:rowOff>415709</xdr:rowOff>
    </xdr:to>
    <xdr:sp macro="" textlink="">
      <xdr:nvSpPr>
        <xdr:cNvPr id="19" name="Rectángulo redondeado 18">
          <a:hlinkClick xmlns:r="http://schemas.openxmlformats.org/officeDocument/2006/relationships" r:id="rId4"/>
          <a:extLst>
            <a:ext uri="{FF2B5EF4-FFF2-40B4-BE49-F238E27FC236}">
              <a16:creationId xmlns:a16="http://schemas.microsoft.com/office/drawing/2014/main" id="{00000000-0008-0000-0600-000013000000}"/>
            </a:ext>
          </a:extLst>
        </xdr:cNvPr>
        <xdr:cNvSpPr/>
      </xdr:nvSpPr>
      <xdr:spPr>
        <a:xfrm>
          <a:off x="5169074" y="952500"/>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baseline="0">
              <a:latin typeface="Humanst521 BT" panose="020B0602020204020204" pitchFamily="34" charset="0"/>
            </a:rPr>
            <a:t>Matriz DOFA</a:t>
          </a:r>
          <a:endParaRPr lang="en-US" sz="1100" b="0">
            <a:latin typeface="Humanst521 BT" panose="020B0602020204020204" pitchFamily="34" charset="0"/>
          </a:endParaRPr>
        </a:p>
      </xdr:txBody>
    </xdr:sp>
    <xdr:clientData/>
  </xdr:twoCellAnchor>
  <xdr:twoCellAnchor>
    <xdr:from>
      <xdr:col>4</xdr:col>
      <xdr:colOff>161924</xdr:colOff>
      <xdr:row>3</xdr:row>
      <xdr:rowOff>152400</xdr:rowOff>
    </xdr:from>
    <xdr:to>
      <xdr:col>4</xdr:col>
      <xdr:colOff>1314449</xdr:colOff>
      <xdr:row>4</xdr:row>
      <xdr:rowOff>415709</xdr:rowOff>
    </xdr:to>
    <xdr:sp macro="" textlink="">
      <xdr:nvSpPr>
        <xdr:cNvPr id="20" name="Rectángulo redondeado 19">
          <a:hlinkClick xmlns:r="http://schemas.openxmlformats.org/officeDocument/2006/relationships" r:id="rId5"/>
          <a:extLst>
            <a:ext uri="{FF2B5EF4-FFF2-40B4-BE49-F238E27FC236}">
              <a16:creationId xmlns:a16="http://schemas.microsoft.com/office/drawing/2014/main" id="{00000000-0008-0000-0600-000014000000}"/>
            </a:ext>
          </a:extLst>
        </xdr:cNvPr>
        <xdr:cNvSpPr/>
      </xdr:nvSpPr>
      <xdr:spPr>
        <a:xfrm>
          <a:off x="6591299" y="952500"/>
          <a:ext cx="1152525"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indent="0" algn="ctr"/>
          <a:r>
            <a:rPr lang="en-US" sz="1100" b="0">
              <a:solidFill>
                <a:schemeClr val="lt1"/>
              </a:solidFill>
              <a:latin typeface="Humanst521 BT" panose="020B0602020204020204" pitchFamily="34" charset="0"/>
              <a:ea typeface="+mn-ea"/>
              <a:cs typeface="+mn-cs"/>
            </a:rPr>
            <a:t>Estrategias DOFA</a:t>
          </a:r>
        </a:p>
      </xdr:txBody>
    </xdr:sp>
    <xdr:clientData/>
  </xdr:twoCellAnchor>
  <xdr:twoCellAnchor>
    <xdr:from>
      <xdr:col>4</xdr:col>
      <xdr:colOff>1390650</xdr:colOff>
      <xdr:row>3</xdr:row>
      <xdr:rowOff>152400</xdr:rowOff>
    </xdr:from>
    <xdr:to>
      <xdr:col>5</xdr:col>
      <xdr:colOff>44624</xdr:colOff>
      <xdr:row>4</xdr:row>
      <xdr:rowOff>415709</xdr:rowOff>
    </xdr:to>
    <xdr:sp macro="" textlink="">
      <xdr:nvSpPr>
        <xdr:cNvPr id="21" name="Rectángulo redondeado 20">
          <a:hlinkClick xmlns:r="http://schemas.openxmlformats.org/officeDocument/2006/relationships" r:id="rId6"/>
          <a:extLst>
            <a:ext uri="{FF2B5EF4-FFF2-40B4-BE49-F238E27FC236}">
              <a16:creationId xmlns:a16="http://schemas.microsoft.com/office/drawing/2014/main" id="{00000000-0008-0000-0600-000015000000}"/>
            </a:ext>
          </a:extLst>
        </xdr:cNvPr>
        <xdr:cNvSpPr/>
      </xdr:nvSpPr>
      <xdr:spPr>
        <a:xfrm>
          <a:off x="7820025" y="952500"/>
          <a:ext cx="1806749"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0">
              <a:latin typeface="Humanst521 BT" panose="020B0602020204020204" pitchFamily="34" charset="0"/>
            </a:rPr>
            <a:t>Trazabilidad</a:t>
          </a:r>
          <a:r>
            <a:rPr lang="en-US" sz="1100" b="0" baseline="0">
              <a:latin typeface="Humanst521 BT" panose="020B0602020204020204" pitchFamily="34" charset="0"/>
            </a:rPr>
            <a:t> de los cambios</a:t>
          </a:r>
          <a:endParaRPr lang="en-US" sz="1100" b="0">
            <a:latin typeface="Humanst521 BT" panose="020B0602020204020204" pitchFamily="34" charset="0"/>
          </a:endParaRPr>
        </a:p>
      </xdr:txBody>
    </xdr:sp>
    <xdr:clientData/>
  </xdr:twoCellAnchor>
  <xdr:twoCellAnchor>
    <xdr:from>
      <xdr:col>5</xdr:col>
      <xdr:colOff>180975</xdr:colOff>
      <xdr:row>3</xdr:row>
      <xdr:rowOff>142875</xdr:rowOff>
    </xdr:from>
    <xdr:to>
      <xdr:col>5</xdr:col>
      <xdr:colOff>1304925</xdr:colOff>
      <xdr:row>4</xdr:row>
      <xdr:rowOff>406184</xdr:rowOff>
    </xdr:to>
    <xdr:sp macro="" textlink="">
      <xdr:nvSpPr>
        <xdr:cNvPr id="22" name="Rectángulo redondeado 21">
          <a:hlinkClick xmlns:r="http://schemas.openxmlformats.org/officeDocument/2006/relationships" r:id="rId7"/>
          <a:extLst>
            <a:ext uri="{FF2B5EF4-FFF2-40B4-BE49-F238E27FC236}">
              <a16:creationId xmlns:a16="http://schemas.microsoft.com/office/drawing/2014/main" id="{00000000-0008-0000-0600-000016000000}"/>
            </a:ext>
          </a:extLst>
        </xdr:cNvPr>
        <xdr:cNvSpPr/>
      </xdr:nvSpPr>
      <xdr:spPr>
        <a:xfrm>
          <a:off x="8848725" y="942975"/>
          <a:ext cx="1123950" cy="825284"/>
        </a:xfrm>
        <a:prstGeom prst="roundRect">
          <a:avLst/>
        </a:prstGeom>
        <a:solidFill>
          <a:srgbClr val="70AD47"/>
        </a:solidFill>
        <a:ln>
          <a:noFill/>
        </a:ln>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indent="0" algn="ctr"/>
          <a:r>
            <a:rPr lang="en-US" sz="1100" b="0">
              <a:solidFill>
                <a:schemeClr val="lt1"/>
              </a:solidFill>
              <a:latin typeface="Humanst521 BT" panose="020B0602020204020204" pitchFamily="34" charset="0"/>
              <a:ea typeface="+mn-ea"/>
              <a:cs typeface="+mn-cs"/>
            </a:rPr>
            <a:t>Referencias</a:t>
          </a:r>
        </a:p>
      </xdr:txBody>
    </xdr:sp>
    <xdr:clientData/>
  </xdr:twoCellAnchor>
  <xdr:twoCellAnchor editAs="oneCell">
    <xdr:from>
      <xdr:col>1</xdr:col>
      <xdr:colOff>0</xdr:colOff>
      <xdr:row>1</xdr:row>
      <xdr:rowOff>0</xdr:rowOff>
    </xdr:from>
    <xdr:to>
      <xdr:col>2</xdr:col>
      <xdr:colOff>677639</xdr:colOff>
      <xdr:row>3</xdr:row>
      <xdr:rowOff>78082</xdr:rowOff>
    </xdr:to>
    <xdr:pic>
      <xdr:nvPicPr>
        <xdr:cNvPr id="23" name="Imagen 22">
          <a:extLst>
            <a:ext uri="{FF2B5EF4-FFF2-40B4-BE49-F238E27FC236}">
              <a16:creationId xmlns:a16="http://schemas.microsoft.com/office/drawing/2014/main" id="{00000000-0008-0000-0600-000017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5366" t="6903" r="5644" b="21947"/>
        <a:stretch/>
      </xdr:blipFill>
      <xdr:spPr>
        <a:xfrm>
          <a:off x="762000" y="190500"/>
          <a:ext cx="1306289" cy="68768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dane.gov.co/files/investigaciones/boletines/ech/ech_informalidad/bol_ech_informalidad_jun18_ago18.pdf" TargetMode="External"/><Relationship Id="rId3" Type="http://schemas.openxmlformats.org/officeDocument/2006/relationships/hyperlink" Target="https://www.uis.edu.co/planeacionUIS/" TargetMode="External"/><Relationship Id="rId7" Type="http://schemas.openxmlformats.org/officeDocument/2006/relationships/hyperlink" Target="http://www.colciencias.gov.co/sites/default/files/boletin-estadistico-2017.pdf" TargetMode="External"/><Relationship Id="rId12" Type="http://schemas.openxmlformats.org/officeDocument/2006/relationships/drawing" Target="../drawings/drawing7.xml"/><Relationship Id="rId2" Type="http://schemas.openxmlformats.org/officeDocument/2006/relationships/hyperlink" Target="https://www.uis.edu.co/planeacionUIS/" TargetMode="External"/><Relationship Id="rId1" Type="http://schemas.openxmlformats.org/officeDocument/2006/relationships/hyperlink" Target="https://www.srg.com.co/usapiens.php" TargetMode="External"/><Relationship Id="rId6" Type="http://schemas.openxmlformats.org/officeDocument/2006/relationships/hyperlink" Target="https://www.portafolio.co/economia/presupuesto-del-2019-mas-para-sectores-pero-menos-para-inversion-519554" TargetMode="External"/><Relationship Id="rId11" Type="http://schemas.openxmlformats.org/officeDocument/2006/relationships/printerSettings" Target="../printerSettings/printerSettings7.bin"/><Relationship Id="rId5" Type="http://schemas.openxmlformats.org/officeDocument/2006/relationships/hyperlink" Target="http://destrategico.uca.es/ipeuca/fortalezas/" TargetMode="External"/><Relationship Id="rId10" Type="http://schemas.openxmlformats.org/officeDocument/2006/relationships/hyperlink" Target="https://www.uis.edu.co/webUIS/es/acercaUis/index.html" TargetMode="External"/><Relationship Id="rId4" Type="http://schemas.openxmlformats.org/officeDocument/2006/relationships/hyperlink" Target="http://www.odontologia.unal.edu.co/docs/claustros-colegiaturas_2013-2015/Guia_Analisis_DOFA.pdf" TargetMode="External"/><Relationship Id="rId9" Type="http://schemas.openxmlformats.org/officeDocument/2006/relationships/hyperlink" Target="https://www.rcnradio.com/recomendado-del-editor/colombia-no-cumplio-con-metas-establecidas-para-superar-el-analfabetism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70AD47"/>
  </sheetPr>
  <dimension ref="B2:I12"/>
  <sheetViews>
    <sheetView tabSelected="1" zoomScaleNormal="100" workbookViewId="0">
      <selection activeCell="I4" sqref="I4"/>
    </sheetView>
  </sheetViews>
  <sheetFormatPr baseColWidth="10" defaultRowHeight="15" x14ac:dyDescent="0.25"/>
  <cols>
    <col min="1" max="1" width="5.28515625" style="7" customWidth="1"/>
    <col min="2" max="2" width="7.7109375" style="7" customWidth="1"/>
    <col min="3" max="7" width="12.7109375" style="7" customWidth="1"/>
    <col min="8" max="8" width="65.85546875" style="7" customWidth="1"/>
    <col min="9" max="9" width="33.5703125" style="7" customWidth="1"/>
    <col min="10" max="16" width="79.7109375" style="7" customWidth="1"/>
    <col min="17" max="16384" width="11.42578125" style="7"/>
  </cols>
  <sheetData>
    <row r="2" spans="2:9" ht="24" customHeight="1" x14ac:dyDescent="0.25">
      <c r="B2" s="173" t="s">
        <v>480</v>
      </c>
      <c r="C2" s="173"/>
      <c r="D2" s="173"/>
      <c r="E2" s="173"/>
      <c r="F2" s="173"/>
      <c r="G2" s="173"/>
      <c r="H2" s="173"/>
    </row>
    <row r="3" spans="2:9" ht="24" customHeight="1" x14ac:dyDescent="0.25">
      <c r="B3" s="173"/>
      <c r="C3" s="173"/>
      <c r="D3" s="173"/>
      <c r="E3" s="173"/>
      <c r="F3" s="173"/>
      <c r="G3" s="173"/>
      <c r="H3" s="173"/>
    </row>
    <row r="4" spans="2:9" ht="44.25" customHeight="1" x14ac:dyDescent="0.25">
      <c r="B4" s="172"/>
      <c r="C4" s="172"/>
      <c r="D4" s="172"/>
      <c r="E4" s="172"/>
      <c r="F4" s="172"/>
      <c r="G4" s="172"/>
      <c r="H4" s="172"/>
    </row>
    <row r="5" spans="2:9" ht="44.25" customHeight="1" x14ac:dyDescent="0.25">
      <c r="B5" s="172"/>
      <c r="C5" s="172"/>
      <c r="D5" s="172"/>
      <c r="E5" s="172"/>
      <c r="F5" s="172"/>
      <c r="G5" s="172"/>
      <c r="H5" s="172"/>
    </row>
    <row r="6" spans="2:9" ht="18" x14ac:dyDescent="0.25">
      <c r="B6" s="2"/>
      <c r="C6" s="175" t="s">
        <v>33</v>
      </c>
      <c r="D6" s="175"/>
      <c r="E6" s="175"/>
      <c r="F6" s="175"/>
      <c r="G6" s="175"/>
      <c r="H6" s="38" t="s">
        <v>34</v>
      </c>
    </row>
    <row r="7" spans="2:9" ht="75" x14ac:dyDescent="0.25">
      <c r="B7" s="28">
        <v>1</v>
      </c>
      <c r="C7" s="176" t="s">
        <v>165</v>
      </c>
      <c r="D7" s="177"/>
      <c r="E7" s="177"/>
      <c r="F7" s="177"/>
      <c r="G7" s="177"/>
      <c r="H7" s="51" t="s">
        <v>166</v>
      </c>
    </row>
    <row r="8" spans="2:9" ht="90" x14ac:dyDescent="0.25">
      <c r="B8" s="27">
        <v>2</v>
      </c>
      <c r="C8" s="176" t="s">
        <v>163</v>
      </c>
      <c r="D8" s="177"/>
      <c r="E8" s="177"/>
      <c r="F8" s="177"/>
      <c r="G8" s="177"/>
      <c r="H8" s="20" t="s">
        <v>287</v>
      </c>
      <c r="I8" s="50"/>
    </row>
    <row r="9" spans="2:9" ht="45" x14ac:dyDescent="0.25">
      <c r="B9" s="27">
        <v>3</v>
      </c>
      <c r="C9" s="174" t="s">
        <v>180</v>
      </c>
      <c r="D9" s="178"/>
      <c r="E9" s="178"/>
      <c r="F9" s="178"/>
      <c r="G9" s="178"/>
      <c r="H9" s="19" t="s">
        <v>164</v>
      </c>
    </row>
    <row r="10" spans="2:9" ht="90" x14ac:dyDescent="0.25">
      <c r="B10" s="27">
        <v>4</v>
      </c>
      <c r="C10" s="174" t="s">
        <v>137</v>
      </c>
      <c r="D10" s="178"/>
      <c r="E10" s="178"/>
      <c r="F10" s="178"/>
      <c r="G10" s="178"/>
      <c r="H10" s="19" t="s">
        <v>288</v>
      </c>
    </row>
    <row r="11" spans="2:9" ht="30" x14ac:dyDescent="0.25">
      <c r="B11" s="27">
        <v>5</v>
      </c>
      <c r="C11" s="179" t="s">
        <v>138</v>
      </c>
      <c r="D11" s="180"/>
      <c r="E11" s="180"/>
      <c r="F11" s="180"/>
      <c r="G11" s="180"/>
      <c r="H11" s="42" t="s">
        <v>36</v>
      </c>
    </row>
    <row r="12" spans="2:9" ht="45" x14ac:dyDescent="0.25">
      <c r="B12" s="28">
        <v>6</v>
      </c>
      <c r="C12" s="174" t="s">
        <v>35</v>
      </c>
      <c r="D12" s="174"/>
      <c r="E12" s="174"/>
      <c r="F12" s="174"/>
      <c r="G12" s="174"/>
      <c r="H12" s="30" t="s">
        <v>37</v>
      </c>
    </row>
  </sheetData>
  <mergeCells count="9">
    <mergeCell ref="B4:H5"/>
    <mergeCell ref="B2:H3"/>
    <mergeCell ref="C12:G12"/>
    <mergeCell ref="C6:G6"/>
    <mergeCell ref="C7:G7"/>
    <mergeCell ref="C8:G8"/>
    <mergeCell ref="C9:G9"/>
    <mergeCell ref="C11:G11"/>
    <mergeCell ref="C10:G10"/>
  </mergeCells>
  <hyperlinks>
    <hyperlink ref="C7:G7" location="Metodología!A1" display="Metodología "/>
    <hyperlink ref="C8:G8" location="'Componentes y Factores DOFA'!A1" display="Componentes y Factores DOFA"/>
    <hyperlink ref="C9:G9" location="'Matriz DOFA'!A1" display="Matriz DOFA "/>
    <hyperlink ref="C10:G10" location="'Estrategias DOFA'!A1" display="Estrategias DOFA"/>
    <hyperlink ref="C11:G11" location="'Trazabilidad de los cambios'!A1" display="Trazabilidad de los cambios"/>
    <hyperlink ref="C12:G12" location="Referencias!A1" display="Referencias"/>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70AD47"/>
  </sheetPr>
  <dimension ref="B2:E40"/>
  <sheetViews>
    <sheetView topLeftCell="A22" zoomScaleNormal="100" workbookViewId="0">
      <selection activeCell="D27" sqref="D27"/>
    </sheetView>
  </sheetViews>
  <sheetFormatPr baseColWidth="10" defaultRowHeight="15" x14ac:dyDescent="0.25"/>
  <cols>
    <col min="1" max="1" width="11.42578125" style="7" customWidth="1"/>
    <col min="2" max="2" width="4.140625" style="7" customWidth="1"/>
    <col min="3" max="3" width="38.28515625" style="7" customWidth="1"/>
    <col min="4" max="4" width="73" style="31" bestFit="1" customWidth="1"/>
    <col min="5" max="5" width="19" style="7" customWidth="1"/>
    <col min="6" max="16384" width="11.42578125" style="7"/>
  </cols>
  <sheetData>
    <row r="2" spans="2:4" ht="24" customHeight="1" x14ac:dyDescent="0.25">
      <c r="B2" s="173" t="s">
        <v>32</v>
      </c>
      <c r="C2" s="173"/>
      <c r="D2" s="173"/>
    </row>
    <row r="3" spans="2:4" ht="24" customHeight="1" x14ac:dyDescent="0.25">
      <c r="B3" s="173"/>
      <c r="C3" s="173"/>
      <c r="D3" s="173"/>
    </row>
    <row r="4" spans="2:4" ht="44.25" customHeight="1" x14ac:dyDescent="0.25">
      <c r="B4" s="191"/>
      <c r="C4" s="191"/>
      <c r="D4" s="191"/>
    </row>
    <row r="5" spans="2:4" ht="44.25" customHeight="1" x14ac:dyDescent="0.25">
      <c r="B5" s="191"/>
      <c r="C5" s="191"/>
      <c r="D5" s="191"/>
    </row>
    <row r="6" spans="2:4" ht="18" customHeight="1" x14ac:dyDescent="0.25">
      <c r="B6" s="185" t="s">
        <v>157</v>
      </c>
      <c r="C6" s="185"/>
      <c r="D6" s="185"/>
    </row>
    <row r="7" spans="2:4" ht="15" customHeight="1" x14ac:dyDescent="0.25">
      <c r="B7" s="187" t="s">
        <v>23</v>
      </c>
      <c r="C7" s="187"/>
      <c r="D7" s="187"/>
    </row>
    <row r="8" spans="2:4" ht="49.5" customHeight="1" x14ac:dyDescent="0.25">
      <c r="B8" s="188" t="s">
        <v>177</v>
      </c>
      <c r="C8" s="189"/>
      <c r="D8" s="189"/>
    </row>
    <row r="9" spans="2:4" ht="42.75" customHeight="1" x14ac:dyDescent="0.25">
      <c r="B9" s="190" t="s">
        <v>351</v>
      </c>
      <c r="C9" s="190"/>
      <c r="D9" s="190"/>
    </row>
    <row r="10" spans="2:4" ht="42.75" customHeight="1" x14ac:dyDescent="0.25">
      <c r="B10" s="190" t="s">
        <v>352</v>
      </c>
      <c r="C10" s="190"/>
      <c r="D10" s="190"/>
    </row>
    <row r="11" spans="2:4" ht="42.75" customHeight="1" x14ac:dyDescent="0.25">
      <c r="B11" s="190" t="s">
        <v>353</v>
      </c>
      <c r="C11" s="190"/>
      <c r="D11" s="190"/>
    </row>
    <row r="12" spans="2:4" ht="42.75" customHeight="1" x14ac:dyDescent="0.25">
      <c r="B12" s="190" t="s">
        <v>354</v>
      </c>
      <c r="C12" s="190"/>
      <c r="D12" s="190"/>
    </row>
    <row r="13" spans="2:4" ht="18" customHeight="1" x14ac:dyDescent="0.25">
      <c r="B13" s="185" t="s">
        <v>24</v>
      </c>
      <c r="C13" s="185"/>
      <c r="D13" s="185"/>
    </row>
    <row r="14" spans="2:4" x14ac:dyDescent="0.25">
      <c r="B14" s="29"/>
      <c r="C14" s="29" t="s">
        <v>142</v>
      </c>
      <c r="D14" s="29" t="s">
        <v>10</v>
      </c>
    </row>
    <row r="15" spans="2:4" x14ac:dyDescent="0.25">
      <c r="B15" s="43"/>
      <c r="C15" s="43" t="s">
        <v>48</v>
      </c>
      <c r="D15" s="44" t="s">
        <v>49</v>
      </c>
    </row>
    <row r="16" spans="2:4" x14ac:dyDescent="0.25">
      <c r="B16" s="43"/>
      <c r="C16" s="43" t="s">
        <v>167</v>
      </c>
      <c r="D16" s="44" t="s">
        <v>168</v>
      </c>
    </row>
    <row r="17" spans="2:5" x14ac:dyDescent="0.25">
      <c r="B17" s="43"/>
      <c r="C17" s="43" t="s">
        <v>169</v>
      </c>
      <c r="D17" s="44" t="s">
        <v>247</v>
      </c>
    </row>
    <row r="18" spans="2:5" x14ac:dyDescent="0.25">
      <c r="B18" s="43"/>
      <c r="C18" s="43" t="s">
        <v>170</v>
      </c>
      <c r="D18" s="44" t="s">
        <v>171</v>
      </c>
    </row>
    <row r="19" spans="2:5" x14ac:dyDescent="0.25">
      <c r="B19" s="43"/>
      <c r="C19" s="43" t="s">
        <v>172</v>
      </c>
      <c r="D19" s="44" t="s">
        <v>173</v>
      </c>
    </row>
    <row r="20" spans="2:5" x14ac:dyDescent="0.25">
      <c r="B20" s="43"/>
      <c r="C20" s="43" t="s">
        <v>25</v>
      </c>
      <c r="D20" s="44" t="s">
        <v>26</v>
      </c>
    </row>
    <row r="21" spans="2:5" x14ac:dyDescent="0.25">
      <c r="B21" s="43"/>
      <c r="C21" s="43" t="s">
        <v>27</v>
      </c>
      <c r="D21" s="44" t="s">
        <v>19</v>
      </c>
    </row>
    <row r="22" spans="2:5" x14ac:dyDescent="0.25">
      <c r="B22" s="17"/>
      <c r="D22" s="7"/>
    </row>
    <row r="23" spans="2:5" x14ac:dyDescent="0.25">
      <c r="B23" s="37"/>
      <c r="C23" s="37"/>
      <c r="D23" s="46"/>
    </row>
    <row r="24" spans="2:5" ht="18" customHeight="1" x14ac:dyDescent="0.25">
      <c r="B24" s="181" t="s">
        <v>28</v>
      </c>
      <c r="C24" s="182"/>
      <c r="D24" s="183"/>
    </row>
    <row r="25" spans="2:5" x14ac:dyDescent="0.25">
      <c r="B25" s="55"/>
      <c r="C25" s="55" t="s">
        <v>141</v>
      </c>
      <c r="D25" s="55" t="s">
        <v>10</v>
      </c>
    </row>
    <row r="26" spans="2:5" s="32" customFormat="1" ht="135" x14ac:dyDescent="0.25">
      <c r="B26" s="18">
        <v>1</v>
      </c>
      <c r="C26" s="56" t="s">
        <v>176</v>
      </c>
      <c r="D26" s="19" t="s">
        <v>468</v>
      </c>
    </row>
    <row r="27" spans="2:5" s="32" customFormat="1" ht="165" x14ac:dyDescent="0.25">
      <c r="B27" s="18">
        <v>2</v>
      </c>
      <c r="C27" s="56" t="s">
        <v>178</v>
      </c>
      <c r="D27" s="19" t="s">
        <v>292</v>
      </c>
      <c r="E27" s="49"/>
    </row>
    <row r="28" spans="2:5" s="32" customFormat="1" ht="45" x14ac:dyDescent="0.25">
      <c r="B28" s="18">
        <v>3</v>
      </c>
      <c r="C28" s="56" t="s">
        <v>179</v>
      </c>
      <c r="D28" s="19" t="s">
        <v>181</v>
      </c>
    </row>
    <row r="29" spans="2:5" s="32" customFormat="1" ht="30" x14ac:dyDescent="0.25">
      <c r="B29" s="18">
        <v>4</v>
      </c>
      <c r="C29" s="56" t="s">
        <v>180</v>
      </c>
      <c r="D29" s="19" t="s">
        <v>184</v>
      </c>
    </row>
    <row r="30" spans="2:5" s="32" customFormat="1" ht="105" x14ac:dyDescent="0.25">
      <c r="B30" s="18">
        <v>5</v>
      </c>
      <c r="C30" s="56" t="s">
        <v>185</v>
      </c>
      <c r="D30" s="19" t="s">
        <v>290</v>
      </c>
    </row>
    <row r="31" spans="2:5" s="32" customFormat="1" x14ac:dyDescent="0.25">
      <c r="B31" s="52"/>
      <c r="C31" s="53"/>
      <c r="D31" s="54"/>
    </row>
    <row r="32" spans="2:5" s="32" customFormat="1" x14ac:dyDescent="0.25">
      <c r="B32" s="47"/>
      <c r="C32" s="47"/>
      <c r="D32" s="48"/>
    </row>
    <row r="33" spans="2:4" s="32" customFormat="1" ht="18" x14ac:dyDescent="0.25">
      <c r="B33" s="181" t="s">
        <v>158</v>
      </c>
      <c r="C33" s="182"/>
      <c r="D33" s="183"/>
    </row>
    <row r="34" spans="2:4" ht="18" customHeight="1" x14ac:dyDescent="0.25">
      <c r="B34" s="29"/>
      <c r="C34" s="29" t="s">
        <v>29</v>
      </c>
      <c r="D34" s="29" t="s">
        <v>30</v>
      </c>
    </row>
    <row r="35" spans="2:4" ht="30" x14ac:dyDescent="0.25">
      <c r="B35" s="18">
        <v>1</v>
      </c>
      <c r="C35" s="39" t="s">
        <v>162</v>
      </c>
      <c r="D35" s="19" t="s">
        <v>183</v>
      </c>
    </row>
    <row r="36" spans="2:4" x14ac:dyDescent="0.25">
      <c r="B36" s="17"/>
      <c r="C36" s="17"/>
      <c r="D36" s="45"/>
    </row>
    <row r="37" spans="2:4" ht="18" x14ac:dyDescent="0.25">
      <c r="B37" s="184" t="s">
        <v>182</v>
      </c>
      <c r="C37" s="185"/>
      <c r="D37" s="186"/>
    </row>
    <row r="38" spans="2:4" ht="18" customHeight="1" x14ac:dyDescent="0.25">
      <c r="B38" s="29"/>
      <c r="C38" s="29" t="s">
        <v>31</v>
      </c>
      <c r="D38" s="29" t="s">
        <v>15</v>
      </c>
    </row>
    <row r="39" spans="2:4" ht="105" x14ac:dyDescent="0.25">
      <c r="B39" s="18">
        <v>1</v>
      </c>
      <c r="C39" s="18" t="s">
        <v>159</v>
      </c>
      <c r="D39" s="57" t="s">
        <v>186</v>
      </c>
    </row>
    <row r="40" spans="2:4" ht="30" x14ac:dyDescent="0.25">
      <c r="B40" s="18">
        <v>2</v>
      </c>
      <c r="C40" s="18" t="s">
        <v>350</v>
      </c>
      <c r="D40" s="57" t="s">
        <v>289</v>
      </c>
    </row>
  </sheetData>
  <mergeCells count="13">
    <mergeCell ref="B2:D3"/>
    <mergeCell ref="B33:D33"/>
    <mergeCell ref="B37:D37"/>
    <mergeCell ref="B6:D6"/>
    <mergeCell ref="B13:D13"/>
    <mergeCell ref="B24:D24"/>
    <mergeCell ref="B7:D7"/>
    <mergeCell ref="B8:D8"/>
    <mergeCell ref="B9:D9"/>
    <mergeCell ref="B12:D12"/>
    <mergeCell ref="B10:D10"/>
    <mergeCell ref="B11:D11"/>
    <mergeCell ref="B4:D5"/>
  </mergeCells>
  <pageMargins left="0.7" right="0.7" top="0.75" bottom="0.75" header="0.3" footer="0.3"/>
  <pageSetup scale="7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70AD47"/>
  </sheetPr>
  <dimension ref="A1:J101"/>
  <sheetViews>
    <sheetView zoomScaleNormal="100" workbookViewId="0">
      <selection activeCell="A30" sqref="A30"/>
    </sheetView>
  </sheetViews>
  <sheetFormatPr baseColWidth="10" defaultRowHeight="15" x14ac:dyDescent="0.25"/>
  <cols>
    <col min="1" max="1" width="1.140625" style="34" customWidth="1"/>
    <col min="2" max="2" width="15.28515625" style="25" customWidth="1"/>
    <col min="3" max="3" width="14.28515625" style="24" customWidth="1"/>
    <col min="4" max="4" width="34.85546875" style="116" customWidth="1"/>
    <col min="5" max="5" width="60.85546875" style="25" customWidth="1"/>
    <col min="6" max="6" width="16.7109375" style="25" customWidth="1"/>
    <col min="7" max="8" width="16.7109375" style="24" customWidth="1"/>
    <col min="9" max="9" width="15.85546875" style="24" bestFit="1" customWidth="1"/>
    <col min="10" max="10" width="42.140625" style="24" hidden="1" customWidth="1"/>
    <col min="11" max="16384" width="11.42578125" style="24"/>
  </cols>
  <sheetData>
    <row r="1" spans="1:10" x14ac:dyDescent="0.25">
      <c r="A1" s="193"/>
      <c r="B1" s="36"/>
      <c r="C1" s="33"/>
      <c r="D1" s="112"/>
      <c r="E1" s="36"/>
      <c r="F1" s="36"/>
      <c r="G1" s="33"/>
      <c r="H1" s="33"/>
      <c r="I1" s="33"/>
      <c r="J1" s="33"/>
    </row>
    <row r="2" spans="1:10" ht="15" customHeight="1" x14ac:dyDescent="0.25">
      <c r="A2" s="193"/>
      <c r="B2" s="192" t="s">
        <v>161</v>
      </c>
      <c r="C2" s="192"/>
      <c r="D2" s="192"/>
      <c r="E2" s="192"/>
      <c r="F2" s="192"/>
      <c r="G2" s="192"/>
      <c r="H2" s="192"/>
      <c r="I2" s="192"/>
      <c r="J2" s="151"/>
    </row>
    <row r="3" spans="1:10" x14ac:dyDescent="0.25">
      <c r="A3" s="193"/>
      <c r="B3" s="192"/>
      <c r="C3" s="192"/>
      <c r="D3" s="192"/>
      <c r="E3" s="192"/>
      <c r="F3" s="192"/>
      <c r="G3" s="192"/>
      <c r="H3" s="192"/>
      <c r="I3" s="192"/>
      <c r="J3" s="151"/>
    </row>
    <row r="4" spans="1:10" s="34" customFormat="1" ht="36.75" customHeight="1" x14ac:dyDescent="0.25">
      <c r="A4" s="62"/>
      <c r="B4" s="62"/>
      <c r="C4" s="62"/>
      <c r="D4" s="62"/>
      <c r="E4" s="62"/>
      <c r="F4" s="62"/>
      <c r="G4" s="62"/>
      <c r="H4" s="62"/>
      <c r="I4" s="62"/>
      <c r="J4" s="62"/>
    </row>
    <row r="5" spans="1:10" s="34" customFormat="1" ht="49.5" customHeight="1" x14ac:dyDescent="0.25">
      <c r="A5" s="62"/>
      <c r="B5" s="62"/>
      <c r="C5" s="62"/>
      <c r="D5" s="62"/>
      <c r="E5" s="62"/>
      <c r="F5" s="62"/>
      <c r="G5" s="62"/>
      <c r="H5" s="62"/>
      <c r="I5" s="62"/>
      <c r="J5" s="62"/>
    </row>
    <row r="6" spans="1:10" ht="15" customHeight="1" x14ac:dyDescent="0.25">
      <c r="A6" s="35"/>
      <c r="B6" s="196" t="s">
        <v>140</v>
      </c>
      <c r="C6" s="196" t="s">
        <v>118</v>
      </c>
      <c r="D6" s="196" t="s">
        <v>139</v>
      </c>
      <c r="E6" s="196" t="s">
        <v>143</v>
      </c>
      <c r="F6" s="194" t="s">
        <v>8</v>
      </c>
      <c r="G6" s="195"/>
      <c r="H6" s="194" t="s">
        <v>9</v>
      </c>
      <c r="I6" s="195"/>
      <c r="J6" s="152"/>
    </row>
    <row r="7" spans="1:10" x14ac:dyDescent="0.25">
      <c r="A7" s="35"/>
      <c r="B7" s="199"/>
      <c r="C7" s="197"/>
      <c r="D7" s="198"/>
      <c r="E7" s="197"/>
      <c r="F7" s="144" t="s">
        <v>0</v>
      </c>
      <c r="G7" s="144" t="s">
        <v>2</v>
      </c>
      <c r="H7" s="144" t="s">
        <v>1</v>
      </c>
      <c r="I7" s="144" t="s">
        <v>3</v>
      </c>
      <c r="J7" s="153"/>
    </row>
    <row r="8" spans="1:10" ht="135" x14ac:dyDescent="0.25">
      <c r="A8" s="35"/>
      <c r="B8" s="200" t="s">
        <v>245</v>
      </c>
      <c r="C8" s="136" t="s">
        <v>72</v>
      </c>
      <c r="D8" s="114" t="s">
        <v>22</v>
      </c>
      <c r="E8" s="65" t="s">
        <v>379</v>
      </c>
      <c r="F8" s="146"/>
      <c r="G8" s="146" t="s">
        <v>4</v>
      </c>
      <c r="H8" s="146"/>
      <c r="I8" s="146"/>
    </row>
    <row r="9" spans="1:10" ht="60" x14ac:dyDescent="0.25">
      <c r="A9" s="35"/>
      <c r="B9" s="201"/>
      <c r="C9" s="135" t="s">
        <v>234</v>
      </c>
      <c r="D9" s="113" t="s">
        <v>294</v>
      </c>
      <c r="E9" s="65" t="s">
        <v>362</v>
      </c>
      <c r="F9" s="146"/>
      <c r="G9" s="146"/>
      <c r="H9" s="146" t="s">
        <v>4</v>
      </c>
      <c r="I9" s="146"/>
    </row>
    <row r="10" spans="1:10" ht="165" x14ac:dyDescent="0.25">
      <c r="A10" s="35"/>
      <c r="B10" s="201"/>
      <c r="C10" s="135" t="s">
        <v>63</v>
      </c>
      <c r="D10" s="114" t="s">
        <v>295</v>
      </c>
      <c r="E10" s="65" t="s">
        <v>320</v>
      </c>
      <c r="F10" s="146" t="s">
        <v>4</v>
      </c>
      <c r="G10" s="146"/>
      <c r="H10" s="146"/>
      <c r="I10" s="146"/>
    </row>
    <row r="11" spans="1:10" ht="120" x14ac:dyDescent="0.25">
      <c r="A11" s="35"/>
      <c r="B11" s="201"/>
      <c r="C11" s="136" t="s">
        <v>73</v>
      </c>
      <c r="D11" s="114" t="s">
        <v>380</v>
      </c>
      <c r="E11" s="65" t="s">
        <v>51</v>
      </c>
      <c r="F11" s="146"/>
      <c r="G11" s="146" t="s">
        <v>4</v>
      </c>
      <c r="H11" s="146"/>
      <c r="I11" s="146"/>
    </row>
    <row r="12" spans="1:10" ht="330" x14ac:dyDescent="0.25">
      <c r="A12" s="35"/>
      <c r="B12" s="201"/>
      <c r="C12" s="136" t="s">
        <v>101</v>
      </c>
      <c r="D12" s="114" t="s">
        <v>47</v>
      </c>
      <c r="E12" s="65" t="s">
        <v>355</v>
      </c>
      <c r="F12" s="146"/>
      <c r="G12" s="146"/>
      <c r="H12" s="146" t="s">
        <v>4</v>
      </c>
      <c r="I12" s="146"/>
    </row>
    <row r="13" spans="1:10" ht="60" x14ac:dyDescent="0.25">
      <c r="A13" s="35"/>
      <c r="B13" s="201"/>
      <c r="C13" s="136" t="s">
        <v>64</v>
      </c>
      <c r="D13" s="114" t="s">
        <v>381</v>
      </c>
      <c r="E13" s="65" t="s">
        <v>321</v>
      </c>
      <c r="F13" s="146" t="s">
        <v>4</v>
      </c>
      <c r="G13" s="146"/>
      <c r="H13" s="146"/>
      <c r="I13" s="146"/>
    </row>
    <row r="14" spans="1:10" ht="135" x14ac:dyDescent="0.25">
      <c r="A14" s="35"/>
      <c r="B14" s="201"/>
      <c r="C14" s="137" t="s">
        <v>65</v>
      </c>
      <c r="D14" s="166" t="s">
        <v>296</v>
      </c>
      <c r="E14" s="84" t="s">
        <v>300</v>
      </c>
      <c r="F14" s="146" t="s">
        <v>4</v>
      </c>
      <c r="G14" s="146"/>
      <c r="H14" s="146"/>
      <c r="I14" s="146"/>
    </row>
    <row r="15" spans="1:10" ht="30" x14ac:dyDescent="0.25">
      <c r="A15" s="35"/>
      <c r="B15" s="202"/>
      <c r="C15" s="138" t="s">
        <v>102</v>
      </c>
      <c r="D15" s="83" t="s">
        <v>297</v>
      </c>
      <c r="E15" s="64" t="s">
        <v>298</v>
      </c>
      <c r="F15" s="146"/>
      <c r="G15" s="146"/>
      <c r="H15" s="146" t="s">
        <v>4</v>
      </c>
      <c r="I15" s="146"/>
    </row>
    <row r="16" spans="1:10" ht="60" x14ac:dyDescent="0.25">
      <c r="A16" s="35"/>
      <c r="B16" s="200" t="s">
        <v>286</v>
      </c>
      <c r="C16" s="139" t="s">
        <v>66</v>
      </c>
      <c r="D16" s="167" t="s">
        <v>133</v>
      </c>
      <c r="E16" s="86" t="s">
        <v>299</v>
      </c>
      <c r="F16" s="146" t="s">
        <v>4</v>
      </c>
      <c r="G16" s="70"/>
      <c r="H16" s="146"/>
      <c r="I16" s="146"/>
    </row>
    <row r="17" spans="1:9" ht="150" x14ac:dyDescent="0.25">
      <c r="A17" s="35"/>
      <c r="B17" s="201"/>
      <c r="C17" s="136" t="s">
        <v>74</v>
      </c>
      <c r="D17" s="114" t="s">
        <v>126</v>
      </c>
      <c r="E17" s="65" t="s">
        <v>382</v>
      </c>
      <c r="F17" s="70"/>
      <c r="G17" s="146" t="s">
        <v>4</v>
      </c>
      <c r="H17" s="146"/>
      <c r="I17" s="146"/>
    </row>
    <row r="18" spans="1:9" ht="45" x14ac:dyDescent="0.25">
      <c r="A18" s="35"/>
      <c r="B18" s="201"/>
      <c r="C18" s="136" t="s">
        <v>75</v>
      </c>
      <c r="D18" s="114" t="s">
        <v>301</v>
      </c>
      <c r="E18" s="65" t="s">
        <v>302</v>
      </c>
      <c r="F18" s="146"/>
      <c r="G18" s="146" t="s">
        <v>4</v>
      </c>
      <c r="H18" s="146"/>
      <c r="I18" s="146"/>
    </row>
    <row r="19" spans="1:9" ht="45" x14ac:dyDescent="0.25">
      <c r="A19" s="35"/>
      <c r="B19" s="201"/>
      <c r="C19" s="136" t="s">
        <v>76</v>
      </c>
      <c r="D19" s="114" t="s">
        <v>127</v>
      </c>
      <c r="E19" s="65" t="s">
        <v>53</v>
      </c>
      <c r="F19" s="146"/>
      <c r="G19" s="146" t="s">
        <v>4</v>
      </c>
      <c r="H19" s="146"/>
      <c r="I19" s="146"/>
    </row>
    <row r="20" spans="1:9" ht="105" x14ac:dyDescent="0.25">
      <c r="A20" s="35"/>
      <c r="B20" s="201"/>
      <c r="C20" s="136" t="s">
        <v>103</v>
      </c>
      <c r="D20" s="114" t="s">
        <v>371</v>
      </c>
      <c r="E20" s="65" t="s">
        <v>383</v>
      </c>
      <c r="F20" s="70"/>
      <c r="G20" s="70"/>
      <c r="H20" s="146" t="s">
        <v>4</v>
      </c>
      <c r="I20" s="70"/>
    </row>
    <row r="21" spans="1:9" ht="210" x14ac:dyDescent="0.25">
      <c r="A21" s="35"/>
      <c r="B21" s="201"/>
      <c r="C21" s="135" t="s">
        <v>77</v>
      </c>
      <c r="D21" s="113" t="s">
        <v>304</v>
      </c>
      <c r="E21" s="88" t="s">
        <v>324</v>
      </c>
      <c r="F21" s="70"/>
      <c r="G21" s="146" t="s">
        <v>4</v>
      </c>
      <c r="H21" s="146"/>
      <c r="I21" s="70"/>
    </row>
    <row r="22" spans="1:9" ht="60" x14ac:dyDescent="0.25">
      <c r="A22" s="35"/>
      <c r="B22" s="201"/>
      <c r="C22" s="136" t="s">
        <v>78</v>
      </c>
      <c r="D22" s="114" t="s">
        <v>303</v>
      </c>
      <c r="E22" s="65" t="s">
        <v>310</v>
      </c>
      <c r="F22" s="70"/>
      <c r="G22" s="146" t="s">
        <v>4</v>
      </c>
      <c r="H22" s="70"/>
      <c r="I22" s="70"/>
    </row>
    <row r="23" spans="1:9" ht="90" x14ac:dyDescent="0.25">
      <c r="A23" s="35"/>
      <c r="B23" s="201"/>
      <c r="C23" s="136" t="s">
        <v>67</v>
      </c>
      <c r="D23" s="114" t="s">
        <v>305</v>
      </c>
      <c r="E23" s="65" t="s">
        <v>306</v>
      </c>
      <c r="F23" s="146" t="s">
        <v>4</v>
      </c>
      <c r="G23" s="70"/>
      <c r="H23" s="146"/>
      <c r="I23" s="70"/>
    </row>
    <row r="24" spans="1:9" ht="45" x14ac:dyDescent="0.25">
      <c r="A24" s="35"/>
      <c r="B24" s="202"/>
      <c r="C24" s="136" t="s">
        <v>79</v>
      </c>
      <c r="D24" s="114" t="s">
        <v>46</v>
      </c>
      <c r="E24" s="65" t="s">
        <v>311</v>
      </c>
      <c r="F24" s="146"/>
      <c r="G24" s="146" t="s">
        <v>4</v>
      </c>
      <c r="H24" s="146"/>
      <c r="I24" s="146"/>
    </row>
    <row r="25" spans="1:9" ht="60" x14ac:dyDescent="0.25">
      <c r="A25" s="35"/>
      <c r="B25" s="200" t="s">
        <v>248</v>
      </c>
      <c r="C25" s="136" t="s">
        <v>80</v>
      </c>
      <c r="D25" s="114" t="s">
        <v>7</v>
      </c>
      <c r="E25" s="65" t="s">
        <v>307</v>
      </c>
      <c r="F25" s="146"/>
      <c r="G25" s="146" t="s">
        <v>4</v>
      </c>
      <c r="H25" s="146"/>
      <c r="I25" s="146"/>
    </row>
    <row r="26" spans="1:9" ht="30" x14ac:dyDescent="0.25">
      <c r="A26" s="35"/>
      <c r="B26" s="201"/>
      <c r="C26" s="136" t="s">
        <v>68</v>
      </c>
      <c r="D26" s="114" t="s">
        <v>335</v>
      </c>
      <c r="E26" s="65" t="s">
        <v>336</v>
      </c>
      <c r="F26" s="146" t="s">
        <v>337</v>
      </c>
      <c r="G26" s="146"/>
      <c r="H26" s="146"/>
      <c r="I26" s="146"/>
    </row>
    <row r="27" spans="1:9" ht="45" x14ac:dyDescent="0.25">
      <c r="A27" s="35"/>
      <c r="B27" s="201"/>
      <c r="C27" s="136" t="s">
        <v>81</v>
      </c>
      <c r="D27" s="114" t="s">
        <v>308</v>
      </c>
      <c r="E27" s="65" t="s">
        <v>333</v>
      </c>
      <c r="F27" s="146"/>
      <c r="G27" s="146" t="s">
        <v>4</v>
      </c>
      <c r="H27" s="146"/>
      <c r="I27" s="146"/>
    </row>
    <row r="28" spans="1:9" ht="75" x14ac:dyDescent="0.25">
      <c r="A28" s="35"/>
      <c r="B28" s="201"/>
      <c r="C28" s="136" t="s">
        <v>82</v>
      </c>
      <c r="D28" s="114" t="s">
        <v>309</v>
      </c>
      <c r="E28" s="65" t="s">
        <v>322</v>
      </c>
      <c r="F28" s="146"/>
      <c r="G28" s="146" t="s">
        <v>4</v>
      </c>
      <c r="H28" s="146"/>
      <c r="I28" s="146"/>
    </row>
    <row r="29" spans="1:9" ht="60" x14ac:dyDescent="0.25">
      <c r="A29" s="35"/>
      <c r="B29" s="202"/>
      <c r="C29" s="136" t="s">
        <v>69</v>
      </c>
      <c r="D29" s="114" t="s">
        <v>356</v>
      </c>
      <c r="E29" s="65" t="s">
        <v>52</v>
      </c>
      <c r="F29" s="146" t="s">
        <v>4</v>
      </c>
      <c r="G29" s="146"/>
      <c r="H29" s="146"/>
      <c r="I29" s="146"/>
    </row>
    <row r="30" spans="1:9" ht="240" x14ac:dyDescent="0.25">
      <c r="A30" s="35"/>
      <c r="B30" s="150" t="s">
        <v>249</v>
      </c>
      <c r="C30" s="136" t="s">
        <v>83</v>
      </c>
      <c r="D30" s="114" t="s">
        <v>59</v>
      </c>
      <c r="E30" s="65" t="s">
        <v>384</v>
      </c>
      <c r="F30" s="146"/>
      <c r="G30" s="146" t="s">
        <v>4</v>
      </c>
      <c r="H30" s="146"/>
      <c r="I30" s="146"/>
    </row>
    <row r="31" spans="1:9" ht="60" x14ac:dyDescent="0.25">
      <c r="A31" s="35"/>
      <c r="B31" s="200" t="s">
        <v>172</v>
      </c>
      <c r="C31" s="136" t="s">
        <v>70</v>
      </c>
      <c r="D31" s="114" t="s">
        <v>312</v>
      </c>
      <c r="E31" s="65" t="s">
        <v>385</v>
      </c>
      <c r="F31" s="146" t="s">
        <v>4</v>
      </c>
      <c r="G31" s="146"/>
      <c r="H31" s="146"/>
      <c r="I31" s="146"/>
    </row>
    <row r="32" spans="1:9" ht="90" x14ac:dyDescent="0.25">
      <c r="A32" s="35"/>
      <c r="B32" s="201"/>
      <c r="C32" s="136" t="s">
        <v>71</v>
      </c>
      <c r="D32" s="114" t="s">
        <v>134</v>
      </c>
      <c r="E32" s="65" t="s">
        <v>313</v>
      </c>
      <c r="F32" s="146" t="s">
        <v>4</v>
      </c>
      <c r="G32" s="146"/>
      <c r="H32" s="146"/>
      <c r="I32" s="146"/>
    </row>
    <row r="33" spans="1:9" ht="30" x14ac:dyDescent="0.25">
      <c r="A33" s="35"/>
      <c r="B33" s="201"/>
      <c r="C33" s="136" t="s">
        <v>84</v>
      </c>
      <c r="D33" s="114" t="s">
        <v>314</v>
      </c>
      <c r="E33" s="65" t="s">
        <v>325</v>
      </c>
      <c r="F33" s="146"/>
      <c r="G33" s="146" t="s">
        <v>4</v>
      </c>
      <c r="H33" s="146"/>
      <c r="I33" s="146"/>
    </row>
    <row r="34" spans="1:9" ht="60" x14ac:dyDescent="0.25">
      <c r="A34" s="35"/>
      <c r="B34" s="201"/>
      <c r="C34" s="136" t="s">
        <v>187</v>
      </c>
      <c r="D34" s="114" t="s">
        <v>357</v>
      </c>
      <c r="E34" s="65" t="s">
        <v>386</v>
      </c>
      <c r="F34" s="146" t="s">
        <v>4</v>
      </c>
      <c r="G34" s="146"/>
      <c r="H34" s="146"/>
      <c r="I34" s="146"/>
    </row>
    <row r="35" spans="1:9" ht="30" x14ac:dyDescent="0.25">
      <c r="A35" s="35"/>
      <c r="B35" s="201"/>
      <c r="C35" s="136" t="s">
        <v>110</v>
      </c>
      <c r="D35" s="114" t="s">
        <v>326</v>
      </c>
      <c r="E35" s="65" t="s">
        <v>315</v>
      </c>
      <c r="F35" s="146"/>
      <c r="G35" s="146"/>
      <c r="H35" s="146"/>
      <c r="I35" s="146" t="s">
        <v>4</v>
      </c>
    </row>
    <row r="36" spans="1:9" s="134" customFormat="1" ht="30" x14ac:dyDescent="0.25">
      <c r="A36" s="133"/>
      <c r="B36" s="202"/>
      <c r="C36" s="142" t="s">
        <v>207</v>
      </c>
      <c r="D36" s="165" t="s">
        <v>411</v>
      </c>
      <c r="E36" s="69" t="s">
        <v>412</v>
      </c>
      <c r="F36" s="146"/>
      <c r="G36" s="146"/>
      <c r="H36" s="146"/>
      <c r="I36" s="146" t="s">
        <v>4</v>
      </c>
    </row>
    <row r="37" spans="1:9" ht="120" x14ac:dyDescent="0.25">
      <c r="A37" s="35"/>
      <c r="B37" s="200" t="s">
        <v>250</v>
      </c>
      <c r="C37" s="136" t="s">
        <v>85</v>
      </c>
      <c r="D37" s="114" t="s">
        <v>316</v>
      </c>
      <c r="E37" s="65" t="s">
        <v>397</v>
      </c>
      <c r="F37" s="70"/>
      <c r="G37" s="146" t="s">
        <v>4</v>
      </c>
      <c r="H37" s="146"/>
      <c r="I37" s="146"/>
    </row>
    <row r="38" spans="1:9" ht="75" x14ac:dyDescent="0.25">
      <c r="A38" s="35"/>
      <c r="B38" s="201"/>
      <c r="C38" s="136" t="s">
        <v>86</v>
      </c>
      <c r="D38" s="114" t="s">
        <v>38</v>
      </c>
      <c r="E38" s="65" t="s">
        <v>317</v>
      </c>
      <c r="F38" s="146"/>
      <c r="G38" s="146" t="s">
        <v>4</v>
      </c>
      <c r="H38" s="146"/>
      <c r="I38" s="146"/>
    </row>
    <row r="39" spans="1:9" ht="45" x14ac:dyDescent="0.25">
      <c r="A39" s="35"/>
      <c r="B39" s="202"/>
      <c r="C39" s="135" t="s">
        <v>104</v>
      </c>
      <c r="D39" s="113" t="s">
        <v>318</v>
      </c>
      <c r="E39" s="88" t="s">
        <v>319</v>
      </c>
      <c r="F39" s="146"/>
      <c r="G39" s="146"/>
      <c r="H39" s="146" t="s">
        <v>4</v>
      </c>
      <c r="I39" s="146"/>
    </row>
    <row r="40" spans="1:9" ht="120" x14ac:dyDescent="0.25">
      <c r="A40" s="35"/>
      <c r="B40" s="200" t="s">
        <v>251</v>
      </c>
      <c r="C40" s="136" t="s">
        <v>87</v>
      </c>
      <c r="D40" s="114" t="s">
        <v>42</v>
      </c>
      <c r="E40" s="65" t="s">
        <v>358</v>
      </c>
      <c r="F40" s="146"/>
      <c r="G40" s="146" t="s">
        <v>4</v>
      </c>
      <c r="H40" s="146"/>
      <c r="I40" s="146"/>
    </row>
    <row r="41" spans="1:9" ht="105" x14ac:dyDescent="0.25">
      <c r="A41" s="35"/>
      <c r="B41" s="201"/>
      <c r="C41" s="136" t="s">
        <v>88</v>
      </c>
      <c r="D41" s="114" t="s">
        <v>41</v>
      </c>
      <c r="E41" s="65" t="s">
        <v>54</v>
      </c>
      <c r="F41" s="146"/>
      <c r="G41" s="146" t="s">
        <v>4</v>
      </c>
      <c r="H41" s="146"/>
      <c r="I41" s="146"/>
    </row>
    <row r="42" spans="1:9" ht="30" x14ac:dyDescent="0.25">
      <c r="A42" s="35"/>
      <c r="B42" s="201"/>
      <c r="C42" s="136" t="s">
        <v>89</v>
      </c>
      <c r="D42" s="114" t="s">
        <v>387</v>
      </c>
      <c r="E42" s="65" t="s">
        <v>11</v>
      </c>
      <c r="F42" s="146"/>
      <c r="G42" s="146" t="s">
        <v>4</v>
      </c>
      <c r="H42" s="146"/>
      <c r="I42" s="146"/>
    </row>
    <row r="43" spans="1:9" ht="30" x14ac:dyDescent="0.25">
      <c r="A43" s="35"/>
      <c r="B43" s="201"/>
      <c r="C43" s="136" t="s">
        <v>90</v>
      </c>
      <c r="D43" s="114" t="s">
        <v>278</v>
      </c>
      <c r="E43" s="65" t="s">
        <v>12</v>
      </c>
      <c r="F43" s="146"/>
      <c r="G43" s="146" t="s">
        <v>4</v>
      </c>
      <c r="H43" s="146"/>
      <c r="I43" s="146"/>
    </row>
    <row r="44" spans="1:9" ht="30" x14ac:dyDescent="0.25">
      <c r="A44" s="33"/>
      <c r="B44" s="201"/>
      <c r="C44" s="136" t="s">
        <v>188</v>
      </c>
      <c r="D44" s="114" t="s">
        <v>5</v>
      </c>
      <c r="E44" s="65" t="s">
        <v>277</v>
      </c>
      <c r="F44" s="146" t="s">
        <v>4</v>
      </c>
      <c r="G44" s="70"/>
      <c r="H44" s="146"/>
      <c r="I44" s="146"/>
    </row>
    <row r="45" spans="1:9" ht="60" x14ac:dyDescent="0.25">
      <c r="A45" s="33"/>
      <c r="B45" s="201"/>
      <c r="C45" s="135" t="s">
        <v>189</v>
      </c>
      <c r="D45" s="113" t="s">
        <v>368</v>
      </c>
      <c r="E45" s="88" t="s">
        <v>359</v>
      </c>
      <c r="F45" s="146" t="s">
        <v>4</v>
      </c>
      <c r="G45" s="70"/>
      <c r="H45" s="146"/>
      <c r="I45" s="146"/>
    </row>
    <row r="46" spans="1:9" ht="30" x14ac:dyDescent="0.25">
      <c r="A46" s="33"/>
      <c r="B46" s="202"/>
      <c r="C46" s="136" t="s">
        <v>91</v>
      </c>
      <c r="D46" s="114" t="s">
        <v>50</v>
      </c>
      <c r="E46" s="65" t="s">
        <v>388</v>
      </c>
      <c r="F46" s="146"/>
      <c r="G46" s="146" t="s">
        <v>4</v>
      </c>
      <c r="H46" s="146"/>
      <c r="I46" s="146"/>
    </row>
    <row r="47" spans="1:9" ht="105" x14ac:dyDescent="0.25">
      <c r="A47" s="35"/>
      <c r="B47" s="200" t="s">
        <v>252</v>
      </c>
      <c r="C47" s="136" t="s">
        <v>111</v>
      </c>
      <c r="D47" s="114" t="s">
        <v>136</v>
      </c>
      <c r="E47" s="65" t="s">
        <v>132</v>
      </c>
      <c r="F47" s="146"/>
      <c r="G47" s="146"/>
      <c r="H47" s="146"/>
      <c r="I47" s="146" t="s">
        <v>4</v>
      </c>
    </row>
    <row r="48" spans="1:9" ht="45" x14ac:dyDescent="0.25">
      <c r="A48" s="35"/>
      <c r="B48" s="201"/>
      <c r="C48" s="136" t="s">
        <v>105</v>
      </c>
      <c r="D48" s="114" t="s">
        <v>128</v>
      </c>
      <c r="E48" s="65" t="s">
        <v>327</v>
      </c>
      <c r="F48" s="146"/>
      <c r="G48" s="146"/>
      <c r="H48" s="146" t="s">
        <v>4</v>
      </c>
      <c r="I48" s="146"/>
    </row>
    <row r="49" spans="1:9" ht="90" x14ac:dyDescent="0.25">
      <c r="A49" s="35"/>
      <c r="B49" s="201"/>
      <c r="C49" s="136" t="s">
        <v>92</v>
      </c>
      <c r="D49" s="114" t="s">
        <v>45</v>
      </c>
      <c r="E49" s="65" t="s">
        <v>389</v>
      </c>
      <c r="F49" s="146"/>
      <c r="G49" s="146" t="s">
        <v>4</v>
      </c>
      <c r="H49" s="146"/>
      <c r="I49" s="146"/>
    </row>
    <row r="50" spans="1:9" ht="60" x14ac:dyDescent="0.25">
      <c r="A50" s="35"/>
      <c r="B50" s="201"/>
      <c r="C50" s="135" t="s">
        <v>190</v>
      </c>
      <c r="D50" s="113" t="s">
        <v>323</v>
      </c>
      <c r="E50" s="88" t="s">
        <v>285</v>
      </c>
      <c r="F50" s="146" t="s">
        <v>4</v>
      </c>
      <c r="G50" s="146"/>
      <c r="H50" s="146"/>
      <c r="I50" s="146"/>
    </row>
    <row r="51" spans="1:9" s="134" customFormat="1" ht="45" x14ac:dyDescent="0.25">
      <c r="A51" s="133"/>
      <c r="B51" s="202"/>
      <c r="C51" s="142" t="s">
        <v>206</v>
      </c>
      <c r="D51" s="165" t="s">
        <v>410</v>
      </c>
      <c r="E51" s="69" t="s">
        <v>415</v>
      </c>
      <c r="F51" s="146"/>
      <c r="G51" s="146"/>
      <c r="H51" s="146"/>
      <c r="I51" s="146" t="s">
        <v>4</v>
      </c>
    </row>
    <row r="52" spans="1:9" ht="150" x14ac:dyDescent="0.25">
      <c r="A52" s="35"/>
      <c r="B52" s="200" t="s">
        <v>253</v>
      </c>
      <c r="C52" s="136" t="s">
        <v>175</v>
      </c>
      <c r="D52" s="114" t="s">
        <v>40</v>
      </c>
      <c r="E52" s="65" t="s">
        <v>398</v>
      </c>
      <c r="F52" s="146"/>
      <c r="G52" s="146" t="s">
        <v>4</v>
      </c>
      <c r="H52" s="146"/>
      <c r="I52" s="146"/>
    </row>
    <row r="53" spans="1:9" ht="30" x14ac:dyDescent="0.25">
      <c r="A53" s="35"/>
      <c r="B53" s="201"/>
      <c r="C53" s="136" t="s">
        <v>93</v>
      </c>
      <c r="D53" s="114" t="s">
        <v>39</v>
      </c>
      <c r="E53" s="65" t="s">
        <v>6</v>
      </c>
      <c r="F53" s="146"/>
      <c r="G53" s="146" t="s">
        <v>4</v>
      </c>
      <c r="H53" s="146"/>
      <c r="I53" s="146"/>
    </row>
    <row r="54" spans="1:9" ht="45" x14ac:dyDescent="0.25">
      <c r="A54" s="35"/>
      <c r="B54" s="201"/>
      <c r="C54" s="136" t="s">
        <v>94</v>
      </c>
      <c r="D54" s="114" t="s">
        <v>129</v>
      </c>
      <c r="E54" s="65" t="s">
        <v>124</v>
      </c>
      <c r="F54" s="146"/>
      <c r="G54" s="146" t="s">
        <v>4</v>
      </c>
      <c r="H54" s="146"/>
      <c r="I54" s="146"/>
    </row>
    <row r="55" spans="1:9" ht="180" x14ac:dyDescent="0.25">
      <c r="A55" s="35"/>
      <c r="B55" s="201"/>
      <c r="C55" s="136" t="s">
        <v>95</v>
      </c>
      <c r="D55" s="114" t="s">
        <v>135</v>
      </c>
      <c r="E55" s="65" t="s">
        <v>328</v>
      </c>
      <c r="F55" s="146"/>
      <c r="G55" s="146" t="s">
        <v>4</v>
      </c>
      <c r="H55" s="146"/>
      <c r="I55" s="146"/>
    </row>
    <row r="56" spans="1:9" ht="45" x14ac:dyDescent="0.25">
      <c r="A56" s="35"/>
      <c r="B56" s="202"/>
      <c r="C56" s="136" t="s">
        <v>96</v>
      </c>
      <c r="D56" s="114" t="s">
        <v>279</v>
      </c>
      <c r="E56" s="65" t="s">
        <v>125</v>
      </c>
      <c r="F56" s="146"/>
      <c r="G56" s="146" t="s">
        <v>4</v>
      </c>
      <c r="H56" s="146"/>
      <c r="I56" s="146"/>
    </row>
    <row r="57" spans="1:9" ht="45" x14ac:dyDescent="0.25">
      <c r="A57" s="35"/>
      <c r="B57" s="200" t="s">
        <v>254</v>
      </c>
      <c r="C57" s="136" t="s">
        <v>191</v>
      </c>
      <c r="D57" s="114" t="s">
        <v>390</v>
      </c>
      <c r="E57" s="65" t="s">
        <v>391</v>
      </c>
      <c r="F57" s="146" t="s">
        <v>4</v>
      </c>
      <c r="G57" s="146"/>
      <c r="H57" s="146"/>
      <c r="I57" s="146"/>
    </row>
    <row r="58" spans="1:9" ht="30" x14ac:dyDescent="0.25">
      <c r="A58" s="35"/>
      <c r="B58" s="201"/>
      <c r="C58" s="136" t="s">
        <v>97</v>
      </c>
      <c r="D58" s="114" t="s">
        <v>60</v>
      </c>
      <c r="E58" s="65" t="s">
        <v>392</v>
      </c>
      <c r="F58" s="146"/>
      <c r="G58" s="146" t="s">
        <v>4</v>
      </c>
      <c r="H58" s="146"/>
      <c r="I58" s="146"/>
    </row>
    <row r="59" spans="1:9" ht="45" x14ac:dyDescent="0.25">
      <c r="A59" s="35"/>
      <c r="B59" s="201"/>
      <c r="C59" s="135" t="s">
        <v>192</v>
      </c>
      <c r="D59" s="114" t="s">
        <v>338</v>
      </c>
      <c r="E59" s="65" t="s">
        <v>339</v>
      </c>
      <c r="F59" s="146" t="s">
        <v>4</v>
      </c>
      <c r="G59" s="146"/>
      <c r="H59" s="146"/>
      <c r="I59" s="146"/>
    </row>
    <row r="60" spans="1:9" ht="30" x14ac:dyDescent="0.25">
      <c r="A60" s="35"/>
      <c r="B60" s="202"/>
      <c r="C60" s="135" t="s">
        <v>193</v>
      </c>
      <c r="D60" s="113" t="s">
        <v>43</v>
      </c>
      <c r="E60" s="88" t="s">
        <v>360</v>
      </c>
      <c r="F60" s="146" t="s">
        <v>4</v>
      </c>
      <c r="G60" s="146"/>
      <c r="H60" s="146"/>
      <c r="I60" s="146"/>
    </row>
    <row r="61" spans="1:9" ht="105" x14ac:dyDescent="0.25">
      <c r="A61" s="35"/>
      <c r="B61" s="150" t="s">
        <v>255</v>
      </c>
      <c r="C61" s="136" t="s">
        <v>98</v>
      </c>
      <c r="D61" s="114" t="s">
        <v>44</v>
      </c>
      <c r="E61" s="65" t="s">
        <v>393</v>
      </c>
      <c r="F61" s="146"/>
      <c r="G61" s="146" t="s">
        <v>4</v>
      </c>
      <c r="H61" s="146"/>
      <c r="I61" s="146"/>
    </row>
    <row r="62" spans="1:9" s="92" customFormat="1" ht="60" x14ac:dyDescent="0.25">
      <c r="A62" s="91"/>
      <c r="B62" s="200" t="s">
        <v>256</v>
      </c>
      <c r="C62" s="135" t="s">
        <v>106</v>
      </c>
      <c r="D62" s="113" t="s">
        <v>272</v>
      </c>
      <c r="E62" s="88" t="s">
        <v>329</v>
      </c>
      <c r="F62" s="146"/>
      <c r="G62" s="146"/>
      <c r="H62" s="146" t="s">
        <v>4</v>
      </c>
      <c r="I62" s="146"/>
    </row>
    <row r="63" spans="1:9" ht="165" x14ac:dyDescent="0.25">
      <c r="A63" s="35"/>
      <c r="B63" s="201"/>
      <c r="C63" s="136" t="s">
        <v>99</v>
      </c>
      <c r="D63" s="114" t="s">
        <v>122</v>
      </c>
      <c r="E63" s="65" t="s">
        <v>361</v>
      </c>
      <c r="F63" s="146"/>
      <c r="G63" s="146" t="s">
        <v>4</v>
      </c>
      <c r="H63" s="146"/>
      <c r="I63" s="146"/>
    </row>
    <row r="64" spans="1:9" s="134" customFormat="1" ht="45" x14ac:dyDescent="0.25">
      <c r="A64" s="133"/>
      <c r="B64" s="202"/>
      <c r="C64" s="142" t="s">
        <v>208</v>
      </c>
      <c r="D64" s="165" t="s">
        <v>413</v>
      </c>
      <c r="E64" s="69" t="s">
        <v>414</v>
      </c>
      <c r="F64" s="146"/>
      <c r="G64" s="146"/>
      <c r="H64" s="146"/>
      <c r="I64" s="146" t="s">
        <v>4</v>
      </c>
    </row>
    <row r="65" spans="1:9" ht="30" x14ac:dyDescent="0.25">
      <c r="A65" s="35"/>
      <c r="B65" s="200" t="s">
        <v>257</v>
      </c>
      <c r="C65" s="136" t="s">
        <v>100</v>
      </c>
      <c r="D65" s="114" t="s">
        <v>62</v>
      </c>
      <c r="E65" s="65" t="s">
        <v>55</v>
      </c>
      <c r="F65" s="146"/>
      <c r="G65" s="146" t="s">
        <v>4</v>
      </c>
      <c r="H65" s="146"/>
      <c r="I65" s="146"/>
    </row>
    <row r="66" spans="1:9" ht="30" x14ac:dyDescent="0.25">
      <c r="A66" s="35"/>
      <c r="B66" s="202"/>
      <c r="C66" s="140" t="s">
        <v>116</v>
      </c>
      <c r="D66" s="166" t="s">
        <v>394</v>
      </c>
      <c r="E66" s="84" t="s">
        <v>61</v>
      </c>
      <c r="F66" s="146"/>
      <c r="G66" s="146"/>
      <c r="H66" s="146"/>
      <c r="I66" s="146" t="s">
        <v>4</v>
      </c>
    </row>
    <row r="67" spans="1:9" ht="150" x14ac:dyDescent="0.25">
      <c r="A67" s="35"/>
      <c r="B67" s="200" t="s">
        <v>258</v>
      </c>
      <c r="C67" s="141" t="s">
        <v>107</v>
      </c>
      <c r="D67" s="114" t="s">
        <v>123</v>
      </c>
      <c r="E67" s="69" t="s">
        <v>56</v>
      </c>
      <c r="F67" s="146"/>
      <c r="G67" s="146"/>
      <c r="H67" s="146" t="s">
        <v>4</v>
      </c>
      <c r="I67" s="146"/>
    </row>
    <row r="68" spans="1:9" ht="30" x14ac:dyDescent="0.25">
      <c r="A68" s="35"/>
      <c r="B68" s="202"/>
      <c r="C68" s="141" t="s">
        <v>194</v>
      </c>
      <c r="D68" s="114" t="s">
        <v>340</v>
      </c>
      <c r="E68" s="69" t="s">
        <v>341</v>
      </c>
      <c r="F68" s="146" t="s">
        <v>4</v>
      </c>
      <c r="G68" s="146"/>
      <c r="H68" s="146"/>
      <c r="I68" s="146"/>
    </row>
    <row r="69" spans="1:9" ht="315" x14ac:dyDescent="0.25">
      <c r="A69" s="35"/>
      <c r="B69" s="200" t="s">
        <v>259</v>
      </c>
      <c r="C69" s="141" t="s">
        <v>108</v>
      </c>
      <c r="D69" s="114" t="s">
        <v>58</v>
      </c>
      <c r="E69" s="69" t="s">
        <v>332</v>
      </c>
      <c r="F69" s="146"/>
      <c r="G69" s="146"/>
      <c r="H69" s="146" t="s">
        <v>4</v>
      </c>
      <c r="I69" s="146"/>
    </row>
    <row r="70" spans="1:9" s="90" customFormat="1" ht="60" x14ac:dyDescent="0.25">
      <c r="A70" s="89"/>
      <c r="B70" s="201"/>
      <c r="C70" s="142" t="s">
        <v>109</v>
      </c>
      <c r="D70" s="113" t="s">
        <v>395</v>
      </c>
      <c r="E70" s="82" t="s">
        <v>334</v>
      </c>
      <c r="F70" s="147"/>
      <c r="G70" s="147"/>
      <c r="H70" s="147" t="s">
        <v>4</v>
      </c>
      <c r="I70" s="148"/>
    </row>
    <row r="71" spans="1:9" s="60" customFormat="1" ht="75" x14ac:dyDescent="0.25">
      <c r="A71" s="59"/>
      <c r="B71" s="201"/>
      <c r="C71" s="142" t="s">
        <v>117</v>
      </c>
      <c r="D71" s="113" t="s">
        <v>273</v>
      </c>
      <c r="E71" s="82" t="s">
        <v>275</v>
      </c>
      <c r="F71" s="146"/>
      <c r="G71" s="146" t="s">
        <v>4</v>
      </c>
      <c r="H71" s="146"/>
      <c r="I71" s="149"/>
    </row>
    <row r="72" spans="1:9" s="60" customFormat="1" ht="45" x14ac:dyDescent="0.25">
      <c r="A72" s="59"/>
      <c r="B72" s="201"/>
      <c r="C72" s="142" t="s">
        <v>146</v>
      </c>
      <c r="D72" s="113" t="s">
        <v>274</v>
      </c>
      <c r="E72" s="82" t="s">
        <v>276</v>
      </c>
      <c r="F72" s="146"/>
      <c r="G72" s="146" t="s">
        <v>4</v>
      </c>
      <c r="H72" s="146"/>
      <c r="I72" s="149"/>
    </row>
    <row r="73" spans="1:9" ht="60" x14ac:dyDescent="0.25">
      <c r="A73" s="35"/>
      <c r="B73" s="201"/>
      <c r="C73" s="142" t="s">
        <v>145</v>
      </c>
      <c r="D73" s="113" t="s">
        <v>130</v>
      </c>
      <c r="E73" s="82" t="s">
        <v>57</v>
      </c>
      <c r="F73" s="146"/>
      <c r="G73" s="146"/>
      <c r="H73" s="146"/>
      <c r="I73" s="146" t="s">
        <v>4</v>
      </c>
    </row>
    <row r="74" spans="1:9" ht="105" x14ac:dyDescent="0.25">
      <c r="A74" s="35"/>
      <c r="B74" s="201"/>
      <c r="C74" s="142" t="s">
        <v>147</v>
      </c>
      <c r="D74" s="113" t="s">
        <v>280</v>
      </c>
      <c r="E74" s="82" t="s">
        <v>396</v>
      </c>
      <c r="F74" s="146"/>
      <c r="G74" s="146" t="s">
        <v>4</v>
      </c>
      <c r="H74" s="146"/>
      <c r="I74" s="146"/>
    </row>
    <row r="75" spans="1:9" ht="75" x14ac:dyDescent="0.25">
      <c r="A75" s="35"/>
      <c r="B75" s="201"/>
      <c r="C75" s="142" t="s">
        <v>148</v>
      </c>
      <c r="D75" s="113" t="s">
        <v>330</v>
      </c>
      <c r="E75" s="82" t="s">
        <v>331</v>
      </c>
      <c r="F75" s="146"/>
      <c r="G75" s="146" t="s">
        <v>4</v>
      </c>
      <c r="H75" s="146"/>
      <c r="I75" s="146"/>
    </row>
    <row r="76" spans="1:9" ht="30" x14ac:dyDescent="0.25">
      <c r="A76" s="35"/>
      <c r="B76" s="201"/>
      <c r="C76" s="142" t="s">
        <v>196</v>
      </c>
      <c r="D76" s="114" t="s">
        <v>342</v>
      </c>
      <c r="E76" s="69" t="s">
        <v>293</v>
      </c>
      <c r="F76" s="146"/>
      <c r="G76" s="146"/>
      <c r="H76" s="146" t="s">
        <v>4</v>
      </c>
      <c r="I76" s="146"/>
    </row>
    <row r="77" spans="1:9" s="134" customFormat="1" ht="45" x14ac:dyDescent="0.25">
      <c r="A77" s="133"/>
      <c r="B77" s="202"/>
      <c r="C77" s="142" t="s">
        <v>205</v>
      </c>
      <c r="D77" s="165" t="s">
        <v>408</v>
      </c>
      <c r="E77" s="69" t="s">
        <v>409</v>
      </c>
      <c r="F77" s="146"/>
      <c r="G77" s="146"/>
      <c r="H77" s="146"/>
      <c r="I77" s="146" t="s">
        <v>4</v>
      </c>
    </row>
    <row r="78" spans="1:9" ht="60" x14ac:dyDescent="0.25">
      <c r="A78" s="35"/>
      <c r="B78" s="143" t="s">
        <v>269</v>
      </c>
      <c r="C78" s="142" t="s">
        <v>204</v>
      </c>
      <c r="D78" s="165" t="s">
        <v>270</v>
      </c>
      <c r="E78" s="69" t="s">
        <v>478</v>
      </c>
      <c r="F78" s="146"/>
      <c r="G78" s="146"/>
      <c r="H78" s="146"/>
      <c r="I78" s="146" t="s">
        <v>4</v>
      </c>
    </row>
    <row r="79" spans="1:9" x14ac:dyDescent="0.25">
      <c r="A79" s="35"/>
      <c r="B79" s="24"/>
      <c r="C79" s="93"/>
      <c r="D79" s="115"/>
      <c r="E79" s="94"/>
      <c r="F79" s="145">
        <f>COUNTA(F8:F78)</f>
        <v>17</v>
      </c>
      <c r="G79" s="145">
        <f>COUNTA(G8:G78)</f>
        <v>34</v>
      </c>
      <c r="H79" s="145">
        <f>COUNTA(H8:H78)</f>
        <v>11</v>
      </c>
      <c r="I79" s="145">
        <f>COUNTA(I8:I78)</f>
        <v>9</v>
      </c>
    </row>
    <row r="80" spans="1:9" x14ac:dyDescent="0.25">
      <c r="A80" s="35"/>
      <c r="F80" s="26"/>
      <c r="G80" s="26"/>
      <c r="H80" s="26"/>
      <c r="I80" s="26"/>
    </row>
    <row r="81" spans="1:9" x14ac:dyDescent="0.25">
      <c r="A81" s="35"/>
      <c r="F81" s="24"/>
    </row>
    <row r="82" spans="1:9" x14ac:dyDescent="0.25">
      <c r="G82" s="26"/>
      <c r="H82" s="26"/>
      <c r="I82" s="26"/>
    </row>
    <row r="83" spans="1:9" x14ac:dyDescent="0.25">
      <c r="G83" s="26"/>
      <c r="H83" s="26"/>
      <c r="I83" s="26"/>
    </row>
    <row r="84" spans="1:9" x14ac:dyDescent="0.25">
      <c r="G84" s="26"/>
      <c r="H84" s="26"/>
      <c r="I84" s="26"/>
    </row>
    <row r="85" spans="1:9" x14ac:dyDescent="0.25">
      <c r="G85" s="26"/>
      <c r="H85" s="26"/>
      <c r="I85" s="26"/>
    </row>
    <row r="86" spans="1:9" x14ac:dyDescent="0.25">
      <c r="G86" s="26"/>
      <c r="H86" s="26"/>
      <c r="I86" s="26"/>
    </row>
    <row r="87" spans="1:9" x14ac:dyDescent="0.25">
      <c r="G87" s="26"/>
      <c r="H87" s="26"/>
      <c r="I87" s="26"/>
    </row>
    <row r="88" spans="1:9" x14ac:dyDescent="0.25">
      <c r="G88" s="26"/>
      <c r="H88" s="26"/>
      <c r="I88" s="26"/>
    </row>
    <row r="89" spans="1:9" x14ac:dyDescent="0.25">
      <c r="G89" s="26"/>
      <c r="H89" s="26"/>
      <c r="I89" s="26"/>
    </row>
    <row r="90" spans="1:9" x14ac:dyDescent="0.25">
      <c r="G90" s="26"/>
      <c r="H90" s="26"/>
      <c r="I90" s="26"/>
    </row>
    <row r="91" spans="1:9" x14ac:dyDescent="0.25">
      <c r="G91" s="26"/>
      <c r="H91" s="26"/>
      <c r="I91" s="26"/>
    </row>
    <row r="92" spans="1:9" x14ac:dyDescent="0.25">
      <c r="G92" s="26"/>
      <c r="H92" s="26"/>
      <c r="I92" s="26"/>
    </row>
    <row r="93" spans="1:9" x14ac:dyDescent="0.25">
      <c r="G93" s="26"/>
      <c r="H93" s="26"/>
      <c r="I93" s="26"/>
    </row>
    <row r="94" spans="1:9" x14ac:dyDescent="0.25">
      <c r="G94" s="26"/>
      <c r="H94" s="26"/>
      <c r="I94" s="26"/>
    </row>
    <row r="95" spans="1:9" x14ac:dyDescent="0.25">
      <c r="G95" s="26"/>
      <c r="H95" s="26"/>
      <c r="I95" s="26"/>
    </row>
    <row r="96" spans="1:9" x14ac:dyDescent="0.25">
      <c r="G96" s="26"/>
      <c r="H96" s="26"/>
      <c r="I96" s="26"/>
    </row>
    <row r="97" spans="7:9" x14ac:dyDescent="0.25">
      <c r="G97" s="26"/>
      <c r="H97" s="26"/>
      <c r="I97" s="26"/>
    </row>
    <row r="98" spans="7:9" x14ac:dyDescent="0.25">
      <c r="G98" s="26"/>
      <c r="H98" s="26"/>
      <c r="I98" s="26"/>
    </row>
    <row r="99" spans="7:9" x14ac:dyDescent="0.25">
      <c r="G99" s="26"/>
      <c r="H99" s="26"/>
      <c r="I99" s="26"/>
    </row>
    <row r="100" spans="7:9" x14ac:dyDescent="0.25">
      <c r="G100" s="26"/>
      <c r="H100" s="26"/>
      <c r="I100" s="26"/>
    </row>
    <row r="101" spans="7:9" x14ac:dyDescent="0.25">
      <c r="G101" s="26"/>
      <c r="H101" s="26"/>
      <c r="I101" s="26"/>
    </row>
  </sheetData>
  <autoFilter ref="A7:J79"/>
  <mergeCells count="21">
    <mergeCell ref="B65:B66"/>
    <mergeCell ref="B67:B68"/>
    <mergeCell ref="B69:B77"/>
    <mergeCell ref="B40:B46"/>
    <mergeCell ref="B47:B51"/>
    <mergeCell ref="B52:B56"/>
    <mergeCell ref="B57:B60"/>
    <mergeCell ref="B62:B64"/>
    <mergeCell ref="B8:B15"/>
    <mergeCell ref="B16:B24"/>
    <mergeCell ref="B25:B29"/>
    <mergeCell ref="B31:B36"/>
    <mergeCell ref="B37:B39"/>
    <mergeCell ref="B2:I3"/>
    <mergeCell ref="A1:A3"/>
    <mergeCell ref="F6:G6"/>
    <mergeCell ref="H6:I6"/>
    <mergeCell ref="E6:E7"/>
    <mergeCell ref="D6:D7"/>
    <mergeCell ref="C6:C7"/>
    <mergeCell ref="B6:B7"/>
  </mergeCells>
  <phoneticPr fontId="23" type="noConversion"/>
  <pageMargins left="0.70866141732283472" right="0.70866141732283472" top="0.74803149606299213" bottom="0.74803149606299213" header="0.31496062992125984" footer="0.31496062992125984"/>
  <pageSetup paperSize="5"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70AD47"/>
  </sheetPr>
  <dimension ref="A1:O69"/>
  <sheetViews>
    <sheetView zoomScaleNormal="100" workbookViewId="0">
      <selection activeCell="C3" sqref="C3:G5"/>
    </sheetView>
  </sheetViews>
  <sheetFormatPr baseColWidth="10" defaultRowHeight="18" x14ac:dyDescent="0.25"/>
  <cols>
    <col min="1" max="1" width="3.7109375" style="21" customWidth="1"/>
    <col min="2" max="2" width="5.85546875" style="107" customWidth="1"/>
    <col min="3" max="3" width="6.28515625" style="3" bestFit="1" customWidth="1"/>
    <col min="4" max="4" width="81.140625" style="3" customWidth="1"/>
    <col min="5" max="5" width="9.42578125" style="101" customWidth="1"/>
    <col min="6" max="6" width="6.28515625" style="3" customWidth="1"/>
    <col min="7" max="7" width="80.28515625" style="3" customWidth="1"/>
    <col min="8" max="8" width="2.7109375" style="3" customWidth="1"/>
    <col min="9" max="9" width="3.5703125" style="4" customWidth="1"/>
    <col min="10" max="10" width="8.140625" style="4" customWidth="1"/>
    <col min="11" max="11" width="1.85546875" style="4" customWidth="1"/>
    <col min="12" max="12" width="19.28515625" style="4" bestFit="1" customWidth="1"/>
    <col min="13" max="13" width="4.5703125" style="4" customWidth="1"/>
    <col min="14" max="14" width="13" style="4" bestFit="1" customWidth="1"/>
    <col min="15" max="16384" width="11.42578125" style="4"/>
  </cols>
  <sheetData>
    <row r="1" spans="1:15" ht="18.75" thickBot="1" x14ac:dyDescent="0.3">
      <c r="B1" s="105"/>
      <c r="C1" s="76"/>
      <c r="D1" s="76"/>
      <c r="E1" s="98"/>
      <c r="F1" s="76"/>
      <c r="G1" s="76"/>
      <c r="H1" s="76"/>
    </row>
    <row r="2" spans="1:15" x14ac:dyDescent="0.25">
      <c r="A2" s="74"/>
      <c r="B2" s="106"/>
      <c r="C2" s="4"/>
      <c r="D2" s="4"/>
      <c r="E2" s="99"/>
      <c r="F2" s="4"/>
      <c r="G2" s="4"/>
      <c r="H2" s="80"/>
    </row>
    <row r="3" spans="1:15" x14ac:dyDescent="0.25">
      <c r="A3" s="74"/>
      <c r="B3" s="106"/>
      <c r="C3" s="203" t="s">
        <v>119</v>
      </c>
      <c r="D3" s="203"/>
      <c r="E3" s="203"/>
      <c r="F3" s="203"/>
      <c r="G3" s="203"/>
      <c r="H3" s="78"/>
    </row>
    <row r="4" spans="1:15" x14ac:dyDescent="0.25">
      <c r="A4" s="74"/>
      <c r="B4" s="106"/>
      <c r="C4" s="203"/>
      <c r="D4" s="203"/>
      <c r="E4" s="203"/>
      <c r="F4" s="203"/>
      <c r="G4" s="203"/>
      <c r="H4" s="78"/>
    </row>
    <row r="5" spans="1:15" x14ac:dyDescent="0.25">
      <c r="A5" s="74"/>
      <c r="B5" s="106"/>
      <c r="C5" s="203"/>
      <c r="D5" s="203"/>
      <c r="E5" s="203"/>
      <c r="F5" s="203"/>
      <c r="G5" s="203"/>
      <c r="H5" s="78"/>
    </row>
    <row r="6" spans="1:15" ht="44.25" customHeight="1" x14ac:dyDescent="0.25">
      <c r="A6" s="74"/>
      <c r="B6" s="106"/>
      <c r="C6" s="205"/>
      <c r="D6" s="205"/>
      <c r="E6" s="205"/>
      <c r="F6" s="205"/>
      <c r="G6" s="205"/>
      <c r="H6" s="81"/>
    </row>
    <row r="7" spans="1:15" ht="44.25" customHeight="1" x14ac:dyDescent="0.25">
      <c r="A7" s="74"/>
      <c r="B7" s="106"/>
      <c r="C7" s="205"/>
      <c r="D7" s="205"/>
      <c r="E7" s="205"/>
      <c r="F7" s="205"/>
      <c r="G7" s="205"/>
      <c r="H7" s="81"/>
    </row>
    <row r="8" spans="1:15" x14ac:dyDescent="0.25">
      <c r="A8" s="74"/>
      <c r="B8" s="106"/>
      <c r="C8" s="204" t="s">
        <v>112</v>
      </c>
      <c r="D8" s="204"/>
      <c r="E8" s="100"/>
      <c r="F8" s="204" t="s">
        <v>113</v>
      </c>
      <c r="G8" s="204"/>
      <c r="H8" s="78"/>
    </row>
    <row r="9" spans="1:15" x14ac:dyDescent="0.25">
      <c r="A9" s="74"/>
      <c r="B9" s="106"/>
      <c r="C9" s="117" t="s">
        <v>63</v>
      </c>
      <c r="D9" s="71" t="str">
        <f>VLOOKUP(C9,'Componentes y Factores DOFA'!$C$8:$D$79,2,FALSE)</f>
        <v>Pasantías en empresas nacionales e internacionales y transferencia de conocimiento</v>
      </c>
      <c r="E9" s="102"/>
      <c r="F9" s="117" t="s">
        <v>234</v>
      </c>
      <c r="G9" s="71" t="str">
        <f>VLOOKUP(F9,'Componentes y Factores DOFA'!$C$8:$D$79,2,FALSE)</f>
        <v xml:space="preserve">Acreditación internacional de los programas académicos </v>
      </c>
      <c r="H9" s="78"/>
      <c r="M9" s="17"/>
    </row>
    <row r="10" spans="1:15" ht="31.5" x14ac:dyDescent="0.25">
      <c r="A10" s="79"/>
      <c r="B10" s="106"/>
      <c r="C10" s="117" t="s">
        <v>64</v>
      </c>
      <c r="D10" s="71" t="str">
        <f>VLOOKUP(C10,'Componentes y Factores DOFA'!$C$8:$D$79,2,FALSE)</f>
        <v>Articulación de la investigación en los programas de posgrado con las necesidades de la región y en diversas áreas del conocimiento</v>
      </c>
      <c r="E10" s="103"/>
      <c r="F10" s="117" t="s">
        <v>101</v>
      </c>
      <c r="G10" s="71" t="str">
        <f>VLOOKUP(F10,'Componentes y Factores DOFA'!$C$8:$D$79,2,FALSE)</f>
        <v>Oferta y cobertura de programas académicos y tecnológicos acorde a la realidad regional, nacional e internacional</v>
      </c>
      <c r="H10" s="78"/>
      <c r="M10" s="17"/>
    </row>
    <row r="11" spans="1:15" x14ac:dyDescent="0.25">
      <c r="A11" s="79"/>
      <c r="B11" s="106"/>
      <c r="C11" s="117" t="s">
        <v>65</v>
      </c>
      <c r="D11" s="71" t="str">
        <f>VLOOKUP(C11,'Componentes y Factores DOFA'!$C$8:$D$79,2,FALSE)</f>
        <v>Formación en habilidades socioemocionales y modelos pedagógicos flexibles</v>
      </c>
      <c r="E11" s="102"/>
      <c r="F11" s="117" t="s">
        <v>102</v>
      </c>
      <c r="G11" s="71" t="str">
        <f>VLOOKUP(F11,'Componentes y Factores DOFA'!$C$8:$D$79,2,FALSE)</f>
        <v>Formación orientada a habilidades para el trabajo</v>
      </c>
      <c r="H11" s="78"/>
      <c r="M11" s="17"/>
      <c r="O11" s="17"/>
    </row>
    <row r="12" spans="1:15" ht="31.5" x14ac:dyDescent="0.25">
      <c r="A12" s="79"/>
      <c r="B12" s="106"/>
      <c r="C12" s="117" t="s">
        <v>66</v>
      </c>
      <c r="D12" s="71" t="str">
        <f>VLOOKUP(C12,'Componentes y Factores DOFA'!$C$8:$D$79,2,FALSE)</f>
        <v>Programas y estrategias de formación en investigación para docentes en universidades extranjeras</v>
      </c>
      <c r="E12" s="104"/>
      <c r="F12" s="117" t="s">
        <v>103</v>
      </c>
      <c r="G12" s="71" t="str">
        <f>VLOOKUP(F12,'Componentes y Factores DOFA'!$C$8:$D$79,2,FALSE)</f>
        <v>Investigación y extensión aplicada al sector empresarial y social.</v>
      </c>
      <c r="H12" s="78"/>
      <c r="M12" s="17"/>
      <c r="O12" s="17"/>
    </row>
    <row r="13" spans="1:15" ht="31.5" x14ac:dyDescent="0.25">
      <c r="A13" s="79"/>
      <c r="B13" s="106"/>
      <c r="C13" s="117" t="s">
        <v>67</v>
      </c>
      <c r="D13" s="71" t="str">
        <f>VLOOKUP(C13,'Componentes y Factores DOFA'!$C$8:$D$79,2,FALSE)</f>
        <v>Participación de profesores en actividades de extensión.</v>
      </c>
      <c r="E13" s="102"/>
      <c r="F13" s="117" t="s">
        <v>104</v>
      </c>
      <c r="G13" s="71" t="str">
        <f>VLOOKUP(F13,'Componentes y Factores DOFA'!$C$8:$D$79,2,FALSE)</f>
        <v>Participación de profesores internacionales para el desarrollo de la función misional de la Universidad</v>
      </c>
      <c r="H13" s="78"/>
      <c r="M13" s="17"/>
      <c r="O13" s="17"/>
    </row>
    <row r="14" spans="1:15" x14ac:dyDescent="0.25">
      <c r="A14" s="79"/>
      <c r="B14" s="106"/>
      <c r="C14" s="117" t="s">
        <v>68</v>
      </c>
      <c r="D14" s="71" t="str">
        <f>VLOOKUP(C14,'Componentes y Factores DOFA'!$C$8:$D$79,2,FALSE)</f>
        <v>Competencias pedagógicas del profesor.</v>
      </c>
      <c r="E14" s="103"/>
      <c r="F14" s="117" t="s">
        <v>105</v>
      </c>
      <c r="G14" s="71" t="str">
        <f>VLOOKUP(F14,'Componentes y Factores DOFA'!$C$8:$D$79,2,FALSE)</f>
        <v>Fuentes de financiación a nivel nacional e internacional.</v>
      </c>
      <c r="H14" s="78"/>
      <c r="M14" s="17"/>
      <c r="O14" s="17"/>
    </row>
    <row r="15" spans="1:15" x14ac:dyDescent="0.25">
      <c r="A15" s="79"/>
      <c r="B15" s="106"/>
      <c r="C15" s="117" t="s">
        <v>69</v>
      </c>
      <c r="D15" s="71" t="str">
        <f>VLOOKUP(C15,'Componentes y Factores DOFA'!$C$8:$D$79,2,FALSE)</f>
        <v>Multilingüismo en el profesorado y estudiantes</v>
      </c>
      <c r="E15" s="102"/>
      <c r="F15" s="117" t="s">
        <v>106</v>
      </c>
      <c r="G15" s="71" t="str">
        <f>VLOOKUP(F15,'Componentes y Factores DOFA'!$C$8:$D$79,2,FALSE)</f>
        <v>Sostenibilidad ambiental</v>
      </c>
      <c r="H15" s="78"/>
      <c r="M15" s="17"/>
      <c r="N15" s="17"/>
      <c r="O15" s="17"/>
    </row>
    <row r="16" spans="1:15" ht="31.5" x14ac:dyDescent="0.25">
      <c r="A16" s="79"/>
      <c r="B16" s="106"/>
      <c r="C16" s="117" t="s">
        <v>70</v>
      </c>
      <c r="D16" s="71" t="str">
        <f>VLOOKUP(C16,'Componentes y Factores DOFA'!$C$8:$D$79,2,FALSE)</f>
        <v xml:space="preserve">Sistemas de información </v>
      </c>
      <c r="E16" s="103"/>
      <c r="F16" s="95" t="s">
        <v>107</v>
      </c>
      <c r="G16" s="71" t="str">
        <f>VLOOKUP(F16,'Componentes y Factores DOFA'!$C$8:$D$79,2,FALSE)</f>
        <v>Oferta de programas académicos pertinentes al entorno regional en las modalidades distancia y virtualidad</v>
      </c>
      <c r="H16" s="78"/>
    </row>
    <row r="17" spans="1:8" ht="31.5" x14ac:dyDescent="0.25">
      <c r="A17" s="74"/>
      <c r="B17" s="106"/>
      <c r="C17" s="117" t="s">
        <v>71</v>
      </c>
      <c r="D17" s="71" t="str">
        <f>VLOOKUP(C17,'Componentes y Factores DOFA'!$C$8:$D$79,2,FALSE)</f>
        <v>Desarrollo de las TIC y nuevas formas de apropiación del conocimiento para formación virtual.</v>
      </c>
      <c r="E17" s="102"/>
      <c r="F17" s="95" t="s">
        <v>108</v>
      </c>
      <c r="G17" s="71" t="str">
        <f>VLOOKUP(F17,'Componentes y Factores DOFA'!$C$8:$D$79,2,FALSE)</f>
        <v xml:space="preserve">Construcción de paz </v>
      </c>
      <c r="H17" s="78"/>
    </row>
    <row r="18" spans="1:8" ht="31.5" x14ac:dyDescent="0.25">
      <c r="A18" s="79"/>
      <c r="B18" s="106"/>
      <c r="C18" s="95" t="s">
        <v>187</v>
      </c>
      <c r="D18" s="71" t="str">
        <f>VLOOKUP(C18,'Componentes y Factores DOFA'!$C$8:$D$79,2,FALSE)</f>
        <v>Página web institucional y medios de comunicación en otros idiomas</v>
      </c>
      <c r="E18" s="100"/>
      <c r="F18" s="95" t="s">
        <v>109</v>
      </c>
      <c r="G18" s="71" t="str">
        <f>VLOOKUP(F18,'Componentes y Factores DOFA'!$C$8:$D$79,2,FALSE)</f>
        <v>Políticas que promuevan la igualdad de oportunidades, la inclusión, la solidaridad y la lucha contra la pobreza.</v>
      </c>
      <c r="H18" s="78"/>
    </row>
    <row r="19" spans="1:8" x14ac:dyDescent="0.25">
      <c r="A19" s="79"/>
      <c r="B19" s="106"/>
      <c r="C19" s="95" t="s">
        <v>188</v>
      </c>
      <c r="D19" s="71" t="str">
        <f>VLOOKUP(C19,'Componentes y Factores DOFA'!$C$8:$D$79,2,FALSE)</f>
        <v>Gestión del conocimiento Institucional</v>
      </c>
      <c r="E19" s="100"/>
      <c r="F19" s="95" t="s">
        <v>196</v>
      </c>
      <c r="G19" s="71" t="str">
        <f>VLOOKUP(F19,'Componentes y Factores DOFA'!$C$8:$D$79,2,FALSE)</f>
        <v>Relación con los grupos de interés</v>
      </c>
      <c r="H19" s="78"/>
    </row>
    <row r="20" spans="1:8" x14ac:dyDescent="0.25">
      <c r="A20" s="74"/>
      <c r="B20" s="106"/>
      <c r="C20" s="95" t="s">
        <v>189</v>
      </c>
      <c r="D20" s="71" t="str">
        <f>VLOOKUP(C20,'Componentes y Factores DOFA'!$C$8:$D$79,2,FALSE)</f>
        <v>Información y comunicación institucional</v>
      </c>
      <c r="E20" s="100"/>
      <c r="F20" s="95" t="s">
        <v>197</v>
      </c>
      <c r="G20" s="118" t="e">
        <f>VLOOKUP(F20,'Componentes y Factores DOFA'!$C$8:$D$79,2,FALSE)</f>
        <v>#N/A</v>
      </c>
      <c r="H20" s="78"/>
    </row>
    <row r="21" spans="1:8" x14ac:dyDescent="0.25">
      <c r="A21" s="74"/>
      <c r="B21" s="106"/>
      <c r="C21" s="95" t="s">
        <v>190</v>
      </c>
      <c r="D21" s="71" t="str">
        <f>VLOOKUP(C21,'Componentes y Factores DOFA'!$C$8:$D$79,2,FALSE)</f>
        <v>Generación de rentas propias producto de actividades de extensión</v>
      </c>
      <c r="E21" s="100"/>
      <c r="F21" s="95" t="s">
        <v>198</v>
      </c>
      <c r="G21" s="118" t="e">
        <f>VLOOKUP(F21,'Componentes y Factores DOFA'!$C$8:$D$79,2,FALSE)</f>
        <v>#N/A</v>
      </c>
      <c r="H21" s="78"/>
    </row>
    <row r="22" spans="1:8" x14ac:dyDescent="0.25">
      <c r="A22" s="74"/>
      <c r="B22" s="106"/>
      <c r="C22" s="95" t="s">
        <v>191</v>
      </c>
      <c r="D22" s="71" t="str">
        <f>VLOOKUP(C22,'Componentes y Factores DOFA'!$C$8:$D$79,2,FALSE)</f>
        <v xml:space="preserve">Estrategia de mercadeo y portafolio de servicios </v>
      </c>
      <c r="E22" s="100"/>
      <c r="F22" s="95" t="s">
        <v>199</v>
      </c>
      <c r="G22" s="118" t="e">
        <f>VLOOKUP(F22,'Componentes y Factores DOFA'!$C$8:$D$79,2,FALSE)</f>
        <v>#N/A</v>
      </c>
      <c r="H22" s="78"/>
    </row>
    <row r="23" spans="1:8" x14ac:dyDescent="0.25">
      <c r="A23" s="74"/>
      <c r="B23" s="106"/>
      <c r="C23" s="95" t="s">
        <v>192</v>
      </c>
      <c r="D23" s="71" t="str">
        <f>VLOOKUP(C23,'Componentes y Factores DOFA'!$C$8:$D$79,2,FALSE)</f>
        <v>Seguimiento al egresado</v>
      </c>
      <c r="E23" s="100"/>
      <c r="F23" s="95" t="s">
        <v>200</v>
      </c>
      <c r="G23" s="118" t="e">
        <f>VLOOKUP(F23,'Componentes y Factores DOFA'!$C$8:$D$79,2,FALSE)</f>
        <v>#N/A</v>
      </c>
      <c r="H23" s="78"/>
    </row>
    <row r="24" spans="1:8" x14ac:dyDescent="0.25">
      <c r="A24" s="74"/>
      <c r="B24" s="106"/>
      <c r="C24" s="95" t="s">
        <v>193</v>
      </c>
      <c r="D24" s="71" t="str">
        <f>VLOOKUP(C24,'Componentes y Factores DOFA'!$C$8:$D$79,2,FALSE)</f>
        <v>Comunicación y relación con egresados</v>
      </c>
      <c r="E24" s="100"/>
      <c r="F24" s="95" t="s">
        <v>201</v>
      </c>
      <c r="G24" s="118" t="e">
        <f>VLOOKUP(F24,'Componentes y Factores DOFA'!$C$8:$D$79,2,FALSE)</f>
        <v>#N/A</v>
      </c>
      <c r="H24" s="78"/>
    </row>
    <row r="25" spans="1:8" x14ac:dyDescent="0.25">
      <c r="A25" s="74"/>
      <c r="B25" s="106"/>
      <c r="C25" s="95" t="s">
        <v>194</v>
      </c>
      <c r="D25" s="71" t="str">
        <f>VLOOKUP(C25,'Componentes y Factores DOFA'!$C$8:$D$79,2,FALSE)</f>
        <v>Comunicación y cooperación con el ecosistema regional</v>
      </c>
      <c r="E25" s="100"/>
      <c r="F25" s="95" t="s">
        <v>202</v>
      </c>
      <c r="G25" s="118" t="e">
        <f>VLOOKUP(F25,'Componentes y Factores DOFA'!$C$8:$D$79,2,FALSE)</f>
        <v>#N/A</v>
      </c>
      <c r="H25" s="78"/>
    </row>
    <row r="26" spans="1:8" x14ac:dyDescent="0.25">
      <c r="A26" s="74"/>
      <c r="B26" s="106"/>
      <c r="C26" s="95" t="s">
        <v>195</v>
      </c>
      <c r="D26" s="118" t="e">
        <f>VLOOKUP(C26,'Componentes y Factores DOFA'!$C$8:$D$79,2,FALSE)</f>
        <v>#N/A</v>
      </c>
      <c r="E26" s="100"/>
      <c r="F26" s="95" t="s">
        <v>203</v>
      </c>
      <c r="G26" s="118" t="e">
        <f>VLOOKUP(F26,'Componentes y Factores DOFA'!$C$8:$D$79,2,FALSE)</f>
        <v>#N/A</v>
      </c>
      <c r="H26" s="78"/>
    </row>
    <row r="27" spans="1:8" x14ac:dyDescent="0.25">
      <c r="A27" s="74"/>
      <c r="B27" s="106"/>
      <c r="C27" s="4"/>
      <c r="D27" s="4"/>
      <c r="E27" s="100"/>
      <c r="F27" s="5"/>
      <c r="G27" s="6"/>
      <c r="H27" s="78"/>
    </row>
    <row r="28" spans="1:8" x14ac:dyDescent="0.25">
      <c r="A28" s="74"/>
      <c r="B28" s="106"/>
      <c r="C28" s="5"/>
      <c r="D28" s="6"/>
      <c r="E28" s="100"/>
      <c r="F28" s="5"/>
      <c r="G28" s="6"/>
      <c r="H28" s="78"/>
    </row>
    <row r="29" spans="1:8" x14ac:dyDescent="0.25">
      <c r="A29" s="74"/>
      <c r="B29" s="106"/>
      <c r="C29" s="204" t="s">
        <v>114</v>
      </c>
      <c r="D29" s="204"/>
      <c r="E29" s="100"/>
      <c r="F29" s="204" t="s">
        <v>115</v>
      </c>
      <c r="G29" s="204"/>
      <c r="H29" s="78"/>
    </row>
    <row r="30" spans="1:8" x14ac:dyDescent="0.25">
      <c r="A30" s="74"/>
      <c r="B30" s="106"/>
      <c r="C30" s="95" t="s">
        <v>72</v>
      </c>
      <c r="D30" s="71" t="str">
        <f>VLOOKUP(C30,'Componentes y Factores DOFA'!$C$8:$D$79,2,FALSE)</f>
        <v>Acreditación Institucional y de programas académicos de pregrado y posgrado.</v>
      </c>
      <c r="E30" s="100"/>
      <c r="F30" s="95" t="s">
        <v>110</v>
      </c>
      <c r="G30" s="71" t="str">
        <f>VLOOKUP(F30,'Componentes y Factores DOFA'!$C$8:$D$79,2,FALSE)</f>
        <v>Evolución acelerada de las TIC</v>
      </c>
      <c r="H30" s="78"/>
    </row>
    <row r="31" spans="1:8" x14ac:dyDescent="0.25">
      <c r="A31" s="74"/>
      <c r="B31" s="106"/>
      <c r="C31" s="95" t="s">
        <v>73</v>
      </c>
      <c r="D31" s="71" t="str">
        <f>VLOOKUP(C31,'Componentes y Factores DOFA'!$C$8:$D$79,2,FALSE)</f>
        <v>Programas de apoyo a la excelencia académica y permanencia de los estudiantes</v>
      </c>
      <c r="E31" s="100"/>
      <c r="F31" s="95" t="s">
        <v>111</v>
      </c>
      <c r="G31" s="71" t="str">
        <f>VLOOKUP(F31,'Componentes y Factores DOFA'!$C$8:$D$79,2,FALSE)</f>
        <v>Recursos del Presupuesto Nacional para las IES</v>
      </c>
      <c r="H31" s="78"/>
    </row>
    <row r="32" spans="1:8" x14ac:dyDescent="0.25">
      <c r="A32" s="74"/>
      <c r="B32" s="106"/>
      <c r="C32" s="95" t="s">
        <v>74</v>
      </c>
      <c r="D32" s="71" t="str">
        <f>VLOOKUP(C32,'Componentes y Factores DOFA'!$C$8:$D$79,2,FALSE)</f>
        <v>Cultura investigativa y publicación de resultados en bases de datos reconocidas.</v>
      </c>
      <c r="E32" s="100"/>
      <c r="F32" s="95" t="s">
        <v>116</v>
      </c>
      <c r="G32" s="71" t="str">
        <f>VLOOKUP(F32,'Componentes y Factores DOFA'!$C$8:$D$79,2,FALSE)</f>
        <v>Normativa nacional en el sector de educación</v>
      </c>
      <c r="H32" s="78"/>
    </row>
    <row r="33" spans="1:8" x14ac:dyDescent="0.25">
      <c r="A33" s="74"/>
      <c r="B33" s="106"/>
      <c r="C33" s="95" t="s">
        <v>75</v>
      </c>
      <c r="D33" s="71" t="str">
        <f>VLOOKUP(C33,'Componentes y Factores DOFA'!$C$8:$D$79,2,FALSE)</f>
        <v>Patentes nacionales e internacionales</v>
      </c>
      <c r="E33" s="100"/>
      <c r="F33" s="95" t="s">
        <v>145</v>
      </c>
      <c r="G33" s="71" t="str">
        <f>VLOOKUP(F33,'Componentes y Factores DOFA'!$C$8:$D$79,2,FALSE)</f>
        <v>Problemas de orden público interno</v>
      </c>
      <c r="H33" s="78"/>
    </row>
    <row r="34" spans="1:8" x14ac:dyDescent="0.25">
      <c r="A34" s="74"/>
      <c r="B34" s="106"/>
      <c r="C34" s="95" t="s">
        <v>76</v>
      </c>
      <c r="D34" s="71" t="str">
        <f>VLOOKUP(C34,'Componentes y Factores DOFA'!$C$8:$D$79,2,FALSE)</f>
        <v>Normativa interna en investigación y extensión</v>
      </c>
      <c r="E34" s="100"/>
      <c r="F34" s="95" t="s">
        <v>204</v>
      </c>
      <c r="G34" s="71" t="str">
        <f>VLOOKUP(F34,'Componentes y Factores DOFA'!$C$8:$D$79,2,FALSE)</f>
        <v>Dinámicas geopolíticas globales</v>
      </c>
      <c r="H34" s="78"/>
    </row>
    <row r="35" spans="1:8" x14ac:dyDescent="0.25">
      <c r="A35" s="74"/>
      <c r="B35" s="106"/>
      <c r="C35" s="95" t="s">
        <v>77</v>
      </c>
      <c r="D35" s="71" t="str">
        <f>VLOOKUP(C35,'Componentes y Factores DOFA'!$C$8:$D$79,2,FALSE)</f>
        <v>Fomento de la ciencia, la tecnología y la innovación</v>
      </c>
      <c r="E35" s="100"/>
      <c r="F35" s="154" t="s">
        <v>205</v>
      </c>
      <c r="G35" s="155" t="str">
        <f>VLOOKUP(F35,'Componentes y Factores DOFA'!$C$8:$D$79,2,FALSE)</f>
        <v>Salud Pública</v>
      </c>
      <c r="H35" s="78"/>
    </row>
    <row r="36" spans="1:8" x14ac:dyDescent="0.25">
      <c r="A36" s="74"/>
      <c r="B36" s="106"/>
      <c r="C36" s="95" t="s">
        <v>78</v>
      </c>
      <c r="D36" s="71" t="str">
        <f>VLOOKUP(C36,'Componentes y Factores DOFA'!$C$8:$D$79,2,FALSE)</f>
        <v>Grupos de Investigación</v>
      </c>
      <c r="E36" s="100"/>
      <c r="F36" s="154" t="s">
        <v>206</v>
      </c>
      <c r="G36" s="155" t="str">
        <f>VLOOKUP(F36,'Componentes y Factores DOFA'!$C$8:$D$79,2,FALSE)</f>
        <v>Dinámicas económicas globales</v>
      </c>
      <c r="H36" s="78"/>
    </row>
    <row r="37" spans="1:8" x14ac:dyDescent="0.25">
      <c r="A37" s="74"/>
      <c r="B37" s="106"/>
      <c r="C37" s="95" t="s">
        <v>79</v>
      </c>
      <c r="D37" s="71" t="str">
        <f>VLOOKUP(C37,'Componentes y Factores DOFA'!$C$8:$D$79,2,FALSE)</f>
        <v>Acreditación de laboratorios</v>
      </c>
      <c r="E37" s="100"/>
      <c r="F37" s="154" t="s">
        <v>207</v>
      </c>
      <c r="G37" s="155" t="str">
        <f>VLOOKUP(F37,'Componentes y Factores DOFA'!$C$8:$D$79,2,FALSE)</f>
        <v>Eventos cibernéticos</v>
      </c>
      <c r="H37" s="78"/>
    </row>
    <row r="38" spans="1:8" x14ac:dyDescent="0.25">
      <c r="A38" s="74"/>
      <c r="B38" s="106"/>
      <c r="C38" s="95" t="s">
        <v>80</v>
      </c>
      <c r="D38" s="71" t="str">
        <f>VLOOKUP(C38,'Componentes y Factores DOFA'!$C$8:$D$79,2,FALSE)</f>
        <v>Personal calificado y competente</v>
      </c>
      <c r="E38" s="100"/>
      <c r="F38" s="154" t="s">
        <v>208</v>
      </c>
      <c r="G38" s="155" t="str">
        <f>VLOOKUP(F38,'Componentes y Factores DOFA'!$C$8:$D$79,2,FALSE)</f>
        <v>Desastres Naturales</v>
      </c>
      <c r="H38" s="78"/>
    </row>
    <row r="39" spans="1:8" x14ac:dyDescent="0.25">
      <c r="A39" s="74"/>
      <c r="B39" s="106"/>
      <c r="C39" s="95" t="s">
        <v>81</v>
      </c>
      <c r="D39" s="71" t="str">
        <f>VLOOKUP(C39,'Componentes y Factores DOFA'!$C$8:$D$79,2,FALSE)</f>
        <v>Planes de formación, capacitación y entrenamiento docente y administrativo</v>
      </c>
      <c r="E39" s="100"/>
      <c r="F39" s="58" t="s">
        <v>209</v>
      </c>
      <c r="G39" s="119" t="e">
        <f>VLOOKUP(F39,'Componentes y Factores DOFA'!$C$8:$D$79,2,FALSE)</f>
        <v>#N/A</v>
      </c>
      <c r="H39" s="78"/>
    </row>
    <row r="40" spans="1:8" x14ac:dyDescent="0.25">
      <c r="A40" s="74"/>
      <c r="B40" s="106"/>
      <c r="C40" s="95" t="s">
        <v>82</v>
      </c>
      <c r="D40" s="71" t="str">
        <f>VLOOKUP(C40,'Componentes y Factores DOFA'!$C$8:$D$79,2,FALSE)</f>
        <v>Bienestar docente y administrativo</v>
      </c>
      <c r="E40" s="100"/>
      <c r="F40" s="58" t="s">
        <v>210</v>
      </c>
      <c r="G40" s="119" t="e">
        <f>VLOOKUP(F40,'Componentes y Factores DOFA'!$C$8:$D$79,2,FALSE)</f>
        <v>#N/A</v>
      </c>
      <c r="H40" s="78"/>
    </row>
    <row r="41" spans="1:8" x14ac:dyDescent="0.25">
      <c r="A41" s="74"/>
      <c r="B41" s="106"/>
      <c r="C41" s="95" t="s">
        <v>83</v>
      </c>
      <c r="D41" s="71" t="str">
        <f>VLOOKUP(C41,'Componentes y Factores DOFA'!$C$8:$D$79,2,FALSE)</f>
        <v xml:space="preserve">Infraestructura física y tecnológica </v>
      </c>
      <c r="E41" s="100"/>
      <c r="F41" s="58" t="s">
        <v>211</v>
      </c>
      <c r="G41" s="119" t="e">
        <f>VLOOKUP(F41,'Componentes y Factores DOFA'!$C$8:$D$79,2,FALSE)</f>
        <v>#N/A</v>
      </c>
      <c r="H41" s="78"/>
    </row>
    <row r="42" spans="1:8" x14ac:dyDescent="0.25">
      <c r="A42" s="74"/>
      <c r="B42" s="106"/>
      <c r="C42" s="95" t="s">
        <v>84</v>
      </c>
      <c r="D42" s="71" t="str">
        <f>VLOOKUP(C42,'Componentes y Factores DOFA'!$C$8:$D$79,2,FALSE)</f>
        <v xml:space="preserve">Recursos bibliográficos e informáticos </v>
      </c>
      <c r="E42" s="100"/>
      <c r="F42" s="58" t="s">
        <v>212</v>
      </c>
      <c r="G42" s="119" t="e">
        <f>VLOOKUP(F42,'Componentes y Factores DOFA'!$C$8:$D$79,2,FALSE)</f>
        <v>#N/A</v>
      </c>
      <c r="H42" s="78"/>
    </row>
    <row r="43" spans="1:8" x14ac:dyDescent="0.25">
      <c r="A43" s="74"/>
      <c r="B43" s="106"/>
      <c r="C43" s="95" t="s">
        <v>85</v>
      </c>
      <c r="D43" s="71" t="str">
        <f>VLOOKUP(C43,'Componentes y Factores DOFA'!$C$8:$D$79,2,FALSE)</f>
        <v xml:space="preserve">Programas de Cooperación y alianzas estratégicas a nivel nacional e internacional </v>
      </c>
      <c r="E43" s="100"/>
      <c r="F43" s="58" t="s">
        <v>213</v>
      </c>
      <c r="G43" s="119" t="e">
        <f>VLOOKUP(F43,'Componentes y Factores DOFA'!$C$8:$D$79,2,FALSE)</f>
        <v>#N/A</v>
      </c>
      <c r="H43" s="78"/>
    </row>
    <row r="44" spans="1:8" x14ac:dyDescent="0.25">
      <c r="A44" s="74"/>
      <c r="B44" s="106"/>
      <c r="C44" s="95" t="s">
        <v>86</v>
      </c>
      <c r="D44" s="71" t="str">
        <f>VLOOKUP(C44,'Componentes y Factores DOFA'!$C$8:$D$79,2,FALSE)</f>
        <v xml:space="preserve">Programas de movilidad nacional e internacional </v>
      </c>
      <c r="E44" s="100"/>
      <c r="F44" s="58" t="s">
        <v>214</v>
      </c>
      <c r="G44" s="119" t="e">
        <f>VLOOKUP(F44,'Componentes y Factores DOFA'!$C$8:$D$79,2,FALSE)</f>
        <v>#N/A</v>
      </c>
      <c r="H44" s="78"/>
    </row>
    <row r="45" spans="1:8" x14ac:dyDescent="0.25">
      <c r="A45" s="74"/>
      <c r="B45" s="106"/>
      <c r="C45" s="95" t="s">
        <v>87</v>
      </c>
      <c r="D45" s="71" t="str">
        <f>VLOOKUP(C45,'Componentes y Factores DOFA'!$C$8:$D$79,2,FALSE)</f>
        <v xml:space="preserve">Estructura organizacional y modelo descentralizado </v>
      </c>
      <c r="E45" s="100"/>
      <c r="F45" s="58" t="s">
        <v>215</v>
      </c>
      <c r="G45" s="119" t="e">
        <f>VLOOKUP(F45,'Componentes y Factores DOFA'!$C$8:$D$79,2,FALSE)</f>
        <v>#N/A</v>
      </c>
      <c r="H45" s="78"/>
    </row>
    <row r="46" spans="1:8" x14ac:dyDescent="0.25">
      <c r="A46" s="74"/>
      <c r="B46" s="106"/>
      <c r="C46" s="95" t="s">
        <v>88</v>
      </c>
      <c r="D46" s="71" t="str">
        <f>VLOOKUP(C46,'Componentes y Factores DOFA'!$C$8:$D$79,2,FALSE)</f>
        <v>Modelos integrados de gestión</v>
      </c>
      <c r="E46" s="100"/>
      <c r="F46" s="58" t="s">
        <v>216</v>
      </c>
      <c r="G46" s="119" t="e">
        <f>VLOOKUP(F46,'Componentes y Factores DOFA'!$C$8:$D$79,2,FALSE)</f>
        <v>#N/A</v>
      </c>
      <c r="H46" s="78"/>
    </row>
    <row r="47" spans="1:8" x14ac:dyDescent="0.25">
      <c r="A47" s="74"/>
      <c r="B47" s="106"/>
      <c r="C47" s="95" t="s">
        <v>89</v>
      </c>
      <c r="D47" s="71" t="str">
        <f>VLOOKUP(C47,'Componentes y Factores DOFA'!$C$8:$D$79,2,FALSE)</f>
        <v>Mecanismos de participación ciudadana y rendición de cuentas</v>
      </c>
      <c r="E47" s="100"/>
      <c r="F47" s="58" t="s">
        <v>217</v>
      </c>
      <c r="G47" s="119" t="e">
        <f>VLOOKUP(F47,'Componentes y Factores DOFA'!$C$8:$D$79,2,FALSE)</f>
        <v>#N/A</v>
      </c>
      <c r="H47" s="78"/>
    </row>
    <row r="48" spans="1:8" x14ac:dyDescent="0.25">
      <c r="A48" s="74"/>
      <c r="B48" s="106"/>
      <c r="C48" s="95" t="s">
        <v>90</v>
      </c>
      <c r="D48" s="71" t="str">
        <f>VLOOKUP(C48,'Componentes y Factores DOFA'!$C$8:$D$79,2,FALSE)</f>
        <v xml:space="preserve">Proyecto Institucional y Plan de Desarrollo Institucional </v>
      </c>
      <c r="E48" s="100"/>
      <c r="F48" s="58" t="s">
        <v>218</v>
      </c>
      <c r="G48" s="119" t="e">
        <f>VLOOKUP(F48,'Componentes y Factores DOFA'!$C$8:$D$79,2,FALSE)</f>
        <v>#N/A</v>
      </c>
      <c r="H48" s="78"/>
    </row>
    <row r="49" spans="1:8" x14ac:dyDescent="0.25">
      <c r="A49" s="74"/>
      <c r="B49" s="106"/>
      <c r="C49" s="95" t="s">
        <v>91</v>
      </c>
      <c r="D49" s="71" t="str">
        <f>VLOOKUP(C49,'Componentes y Factores DOFA'!$C$8:$D$79,2,FALSE)</f>
        <v>Imagen y reconocimiento de la UIS</v>
      </c>
      <c r="E49" s="100"/>
      <c r="F49" s="58" t="s">
        <v>219</v>
      </c>
      <c r="G49" s="119" t="e">
        <f>VLOOKUP(F49,'Componentes y Factores DOFA'!$C$8:$D$79,2,FALSE)</f>
        <v>#N/A</v>
      </c>
      <c r="H49" s="78"/>
    </row>
    <row r="50" spans="1:8" x14ac:dyDescent="0.25">
      <c r="A50" s="74"/>
      <c r="B50" s="106"/>
      <c r="C50" s="95" t="s">
        <v>92</v>
      </c>
      <c r="D50" s="71" t="str">
        <f>VLOOKUP(C50,'Componentes y Factores DOFA'!$C$8:$D$79,2,FALSE)</f>
        <v xml:space="preserve">Gestión transparente y administración eficiente de los recursos </v>
      </c>
      <c r="E50" s="100"/>
      <c r="F50" s="58" t="s">
        <v>220</v>
      </c>
      <c r="G50" s="119" t="e">
        <f>VLOOKUP(F50,'Componentes y Factores DOFA'!$C$8:$D$79,2,FALSE)</f>
        <v>#N/A</v>
      </c>
      <c r="H50" s="78"/>
    </row>
    <row r="51" spans="1:8" ht="31.5" x14ac:dyDescent="0.25">
      <c r="A51" s="79"/>
      <c r="B51" s="106"/>
      <c r="C51" s="95" t="s">
        <v>175</v>
      </c>
      <c r="D51" s="71" t="str">
        <f>VLOOKUP(C51,'Componentes y Factores DOFA'!$C$8:$D$79,2,FALSE)</f>
        <v>Portafolio, cobertura y apoyo económico de los programas de Bienestar Universitario.</v>
      </c>
      <c r="E51" s="100"/>
      <c r="F51" s="58" t="s">
        <v>221</v>
      </c>
      <c r="G51" s="119" t="e">
        <f>VLOOKUP(F51,'Componentes y Factores DOFA'!$C$8:$D$79,2,FALSE)</f>
        <v>#N/A</v>
      </c>
      <c r="H51" s="78"/>
    </row>
    <row r="52" spans="1:8" x14ac:dyDescent="0.25">
      <c r="A52" s="79"/>
      <c r="B52" s="106"/>
      <c r="C52" s="95" t="s">
        <v>93</v>
      </c>
      <c r="D52" s="71" t="str">
        <f>VLOOKUP(C52,'Componentes y Factores DOFA'!$C$8:$D$79,2,FALSE)</f>
        <v>Habilitación en salud de los programas educativo-preventivos</v>
      </c>
      <c r="E52" s="100"/>
      <c r="F52" s="58" t="s">
        <v>222</v>
      </c>
      <c r="G52" s="119" t="e">
        <f>VLOOKUP(F52,'Componentes y Factores DOFA'!$C$8:$D$79,2,FALSE)</f>
        <v>#N/A</v>
      </c>
      <c r="H52" s="78"/>
    </row>
    <row r="53" spans="1:8" x14ac:dyDescent="0.25">
      <c r="A53" s="79"/>
      <c r="B53" s="106"/>
      <c r="C53" s="95" t="s">
        <v>94</v>
      </c>
      <c r="D53" s="71" t="str">
        <f>VLOOKUP(C53,'Componentes y Factores DOFA'!$C$8:$D$79,2,FALSE)</f>
        <v xml:space="preserve">Infraestructura física y tecnológica para la prestación del servicio de salud </v>
      </c>
      <c r="E53" s="100"/>
      <c r="F53" s="58" t="s">
        <v>223</v>
      </c>
      <c r="G53" s="119" t="e">
        <f>VLOOKUP(F53,'Componentes y Factores DOFA'!$C$8:$D$79,2,FALSE)</f>
        <v>#N/A</v>
      </c>
      <c r="H53" s="78"/>
    </row>
    <row r="54" spans="1:8" ht="31.5" x14ac:dyDescent="0.25">
      <c r="A54" s="79"/>
      <c r="B54" s="106"/>
      <c r="C54" s="95" t="s">
        <v>95</v>
      </c>
      <c r="D54" s="71" t="str">
        <f>VLOOKUP(C54,'Componentes y Factores DOFA'!$C$8:$D$79,2,FALSE)</f>
        <v>Sentido de pertenencia de la comunidad UIS por la Institución y formación integral en el estudiantado.</v>
      </c>
      <c r="E54" s="100"/>
      <c r="F54" s="58" t="s">
        <v>224</v>
      </c>
      <c r="G54" s="119" t="e">
        <f>VLOOKUP(F54,'Componentes y Factores DOFA'!$C$8:$D$79,2,FALSE)</f>
        <v>#N/A</v>
      </c>
      <c r="H54" s="78"/>
    </row>
    <row r="55" spans="1:8" x14ac:dyDescent="0.25">
      <c r="A55" s="79"/>
      <c r="B55" s="106"/>
      <c r="C55" s="95" t="s">
        <v>96</v>
      </c>
      <c r="D55" s="71" t="str">
        <f>VLOOKUP(C55,'Componentes y Factores DOFA'!$C$8:$D$79,2,FALSE)</f>
        <v>Calidad y oportunidad en la prestación de los servicios de salud (UISALUD)</v>
      </c>
      <c r="E55" s="100"/>
      <c r="F55" s="58" t="s">
        <v>225</v>
      </c>
      <c r="G55" s="119" t="e">
        <f>VLOOKUP(F55,'Componentes y Factores DOFA'!$C$8:$D$79,2,FALSE)</f>
        <v>#N/A</v>
      </c>
      <c r="H55" s="78"/>
    </row>
    <row r="56" spans="1:8" x14ac:dyDescent="0.25">
      <c r="A56" s="79"/>
      <c r="B56" s="106"/>
      <c r="C56" s="95" t="s">
        <v>97</v>
      </c>
      <c r="D56" s="71" t="str">
        <f>VLOOKUP(C56,'Componentes y Factores DOFA'!$C$8:$D$79,2,FALSE)</f>
        <v>Medios y canales de comunicación de la Universidad</v>
      </c>
      <c r="E56" s="100"/>
      <c r="F56" s="58" t="s">
        <v>226</v>
      </c>
      <c r="G56" s="119" t="e">
        <f>VLOOKUP(F56,'Componentes y Factores DOFA'!$C$8:$D$79,2,FALSE)</f>
        <v>#N/A</v>
      </c>
      <c r="H56" s="78"/>
    </row>
    <row r="57" spans="1:8" x14ac:dyDescent="0.25">
      <c r="A57" s="79"/>
      <c r="B57" s="106"/>
      <c r="C57" s="95" t="s">
        <v>98</v>
      </c>
      <c r="D57" s="71" t="str">
        <f>VLOOKUP(C57,'Componentes y Factores DOFA'!$C$8:$D$79,2,FALSE)</f>
        <v>Grupos artísticos y culturales</v>
      </c>
      <c r="E57" s="100"/>
      <c r="F57" s="58" t="s">
        <v>227</v>
      </c>
      <c r="G57" s="119" t="e">
        <f>VLOOKUP(F57,'Componentes y Factores DOFA'!$C$8:$D$79,2,FALSE)</f>
        <v>#N/A</v>
      </c>
      <c r="H57" s="78"/>
    </row>
    <row r="58" spans="1:8" x14ac:dyDescent="0.25">
      <c r="A58" s="79"/>
      <c r="B58" s="106"/>
      <c r="C58" s="95" t="s">
        <v>99</v>
      </c>
      <c r="D58" s="71" t="str">
        <f>VLOOKUP(C58,'Componentes y Factores DOFA'!$C$8:$D$79,2,FALSE)</f>
        <v>Compromiso con el medio ambiente</v>
      </c>
      <c r="E58" s="100"/>
      <c r="F58" s="58" t="s">
        <v>228</v>
      </c>
      <c r="G58" s="119" t="e">
        <f>VLOOKUP(F58,'Componentes y Factores DOFA'!$C$8:$D$79,2,FALSE)</f>
        <v>#N/A</v>
      </c>
      <c r="H58" s="78"/>
    </row>
    <row r="59" spans="1:8" x14ac:dyDescent="0.25">
      <c r="A59" s="79"/>
      <c r="B59" s="106"/>
      <c r="C59" s="95" t="s">
        <v>100</v>
      </c>
      <c r="D59" s="71" t="str">
        <f>VLOOKUP(C59,'Componentes y Factores DOFA'!$C$8:$D$79,2,FALSE)</f>
        <v>Normativa interna de la Universidad</v>
      </c>
      <c r="E59" s="100"/>
      <c r="F59" s="58" t="s">
        <v>229</v>
      </c>
      <c r="G59" s="119" t="e">
        <f>VLOOKUP(F59,'Componentes y Factores DOFA'!$C$8:$D$79,2,FALSE)</f>
        <v>#N/A</v>
      </c>
      <c r="H59" s="78"/>
    </row>
    <row r="60" spans="1:8" x14ac:dyDescent="0.25">
      <c r="A60" s="79"/>
      <c r="B60" s="106"/>
      <c r="C60" s="95" t="s">
        <v>117</v>
      </c>
      <c r="D60" s="71" t="str">
        <f>VLOOKUP(C60,'Componentes y Factores DOFA'!$C$8:$D$79,2,FALSE)</f>
        <v>Política equidad de género de la UIS</v>
      </c>
      <c r="E60" s="99"/>
      <c r="F60" s="58" t="s">
        <v>230</v>
      </c>
      <c r="G60" s="119" t="e">
        <f>VLOOKUP(F60,'Componentes y Factores DOFA'!$C$8:$D$79,2,FALSE)</f>
        <v>#N/A</v>
      </c>
      <c r="H60" s="78"/>
    </row>
    <row r="61" spans="1:8" x14ac:dyDescent="0.25">
      <c r="A61" s="79"/>
      <c r="B61" s="106"/>
      <c r="C61" s="95" t="s">
        <v>146</v>
      </c>
      <c r="D61" s="71" t="str">
        <f>VLOOKUP(C61,'Componentes y Factores DOFA'!$C$8:$D$79,2,FALSE)</f>
        <v>Política de Educación inclusiva para aspirantes, estudiantes y graduados</v>
      </c>
      <c r="E61" s="99"/>
      <c r="F61" s="58" t="s">
        <v>231</v>
      </c>
      <c r="G61" s="119" t="e">
        <f>VLOOKUP(F61,'Componentes y Factores DOFA'!$C$8:$D$79,2,FALSE)</f>
        <v>#N/A</v>
      </c>
      <c r="H61" s="78"/>
    </row>
    <row r="62" spans="1:8" x14ac:dyDescent="0.25">
      <c r="A62" s="79"/>
      <c r="B62" s="106"/>
      <c r="C62" s="95" t="s">
        <v>147</v>
      </c>
      <c r="D62" s="71" t="str">
        <f>VLOOKUP(C62,'Componentes y Factores DOFA'!$C$8:$D$79,2,FALSE)</f>
        <v>Programas de responsabilidad social.</v>
      </c>
      <c r="E62" s="99"/>
      <c r="F62" s="58" t="s">
        <v>232</v>
      </c>
      <c r="G62" s="119" t="e">
        <f>VLOOKUP(F62,'Componentes y Factores DOFA'!$C$8:$D$79,2,FALSE)</f>
        <v>#N/A</v>
      </c>
      <c r="H62" s="78"/>
    </row>
    <row r="63" spans="1:8" ht="31.5" x14ac:dyDescent="0.25">
      <c r="A63" s="79"/>
      <c r="B63" s="106"/>
      <c r="C63" s="95" t="s">
        <v>148</v>
      </c>
      <c r="D63" s="71" t="str">
        <f>VLOOKUP(C63,'Componentes y Factores DOFA'!$C$8:$D$79,2,FALSE)</f>
        <v>Participación activa de la Universidad en los procesos de generación de políticas públicas en más regiones del país.</v>
      </c>
      <c r="E63" s="99"/>
      <c r="F63" s="58" t="s">
        <v>233</v>
      </c>
      <c r="G63" s="119" t="e">
        <f>VLOOKUP(F63,'Componentes y Factores DOFA'!$C$8:$D$79,2,FALSE)</f>
        <v>#N/A</v>
      </c>
      <c r="H63" s="78"/>
    </row>
    <row r="64" spans="1:8" x14ac:dyDescent="0.25">
      <c r="A64" s="74"/>
      <c r="B64" s="106"/>
      <c r="C64" s="96" t="s">
        <v>149</v>
      </c>
      <c r="D64" s="118" t="e">
        <f>VLOOKUP(C64,'Componentes y Factores DOFA'!$C$8:$D$79,2,FALSE)</f>
        <v>#N/A</v>
      </c>
      <c r="E64" s="99"/>
      <c r="F64" s="72" t="s">
        <v>235</v>
      </c>
      <c r="G64" s="120" t="e">
        <f>VLOOKUP(F64,'Componentes y Factores DOFA'!$C$8:$D$79,2,FALSE)</f>
        <v>#N/A</v>
      </c>
      <c r="H64" s="78"/>
    </row>
    <row r="65" spans="1:8" x14ac:dyDescent="0.25">
      <c r="A65" s="74"/>
      <c r="B65" s="106"/>
      <c r="C65" s="97" t="s">
        <v>271</v>
      </c>
      <c r="D65" s="118" t="e">
        <f>VLOOKUP(C65,'Componentes y Factores DOFA'!$C$8:$D$79,2,FALSE)</f>
        <v>#N/A</v>
      </c>
      <c r="E65" s="99"/>
      <c r="F65" s="73" t="s">
        <v>236</v>
      </c>
      <c r="G65" s="121" t="e">
        <f>VLOOKUP(F65,'Componentes y Factores DOFA'!$C$8:$D$79,2,FALSE)</f>
        <v>#N/A</v>
      </c>
      <c r="H65" s="78"/>
    </row>
    <row r="66" spans="1:8" x14ac:dyDescent="0.25">
      <c r="A66" s="74"/>
      <c r="B66" s="106"/>
      <c r="C66" s="96" t="s">
        <v>281</v>
      </c>
      <c r="D66" s="118" t="e">
        <f>VLOOKUP(C66,'Componentes y Factores DOFA'!$C$8:$D$79,2,FALSE)</f>
        <v>#N/A</v>
      </c>
      <c r="E66" s="99"/>
      <c r="F66" s="73" t="s">
        <v>283</v>
      </c>
      <c r="G66" s="121" t="e">
        <f>VLOOKUP(F66,'Componentes y Factores DOFA'!$C$8:$D$79,2,FALSE)</f>
        <v>#N/A</v>
      </c>
      <c r="H66" s="78"/>
    </row>
    <row r="67" spans="1:8" x14ac:dyDescent="0.25">
      <c r="A67" s="74"/>
      <c r="C67" s="97" t="s">
        <v>282</v>
      </c>
      <c r="D67" s="118" t="e">
        <f>VLOOKUP(C67,'Componentes y Factores DOFA'!$C$8:$D$79,2,FALSE)</f>
        <v>#N/A</v>
      </c>
      <c r="E67" s="99"/>
      <c r="F67" s="73" t="s">
        <v>284</v>
      </c>
      <c r="G67" s="121" t="e">
        <f>VLOOKUP(F67,'Componentes y Factores DOFA'!$C$8:$D$79,2,FALSE)</f>
        <v>#N/A</v>
      </c>
      <c r="H67" s="78"/>
    </row>
    <row r="68" spans="1:8" ht="21" customHeight="1" thickBot="1" x14ac:dyDescent="0.3">
      <c r="A68" s="74"/>
      <c r="B68" s="108"/>
      <c r="C68" s="76"/>
      <c r="D68" s="76"/>
      <c r="E68" s="98"/>
      <c r="F68" s="76"/>
      <c r="G68" s="76"/>
      <c r="H68" s="77"/>
    </row>
    <row r="69" spans="1:8" x14ac:dyDescent="0.25">
      <c r="B69" s="106"/>
      <c r="C69" s="4"/>
      <c r="D69" s="4"/>
      <c r="H69" s="75"/>
    </row>
  </sheetData>
  <mergeCells count="6">
    <mergeCell ref="C3:G5"/>
    <mergeCell ref="C29:D29"/>
    <mergeCell ref="F29:G29"/>
    <mergeCell ref="C8:D8"/>
    <mergeCell ref="F8:G8"/>
    <mergeCell ref="C6:G7"/>
  </mergeCells>
  <phoneticPr fontId="23" type="noConversion"/>
  <pageMargins left="0.7" right="0.7" top="0.75" bottom="0.75" header="0.3" footer="0.3"/>
  <pageSetup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70AD47"/>
  </sheetPr>
  <dimension ref="B1:P48"/>
  <sheetViews>
    <sheetView zoomScaleNormal="100" workbookViewId="0">
      <selection activeCell="C2" sqref="C2:I3"/>
    </sheetView>
  </sheetViews>
  <sheetFormatPr baseColWidth="10" defaultRowHeight="15" x14ac:dyDescent="0.25"/>
  <cols>
    <col min="1" max="1" width="3.42578125" style="7" customWidth="1"/>
    <col min="2" max="2" width="4.140625" style="7" customWidth="1"/>
    <col min="3" max="3" width="3.5703125" style="7" customWidth="1"/>
    <col min="4" max="4" width="8.140625" style="7" customWidth="1"/>
    <col min="5" max="5" width="17.42578125" style="7" customWidth="1"/>
    <col min="6" max="6" width="62.5703125" style="7" customWidth="1"/>
    <col min="7" max="7" width="3.5703125" style="7" customWidth="1"/>
    <col min="8" max="8" width="17.42578125" style="7" customWidth="1"/>
    <col min="9" max="9" width="63.28515625" style="7" customWidth="1"/>
    <col min="10" max="10" width="4.28515625" style="7" customWidth="1"/>
    <col min="11" max="11" width="11.42578125" style="7"/>
    <col min="12" max="12" width="2.140625" style="7" customWidth="1"/>
    <col min="13" max="13" width="15.5703125" style="7" customWidth="1"/>
    <col min="14" max="14" width="2.140625" style="7" customWidth="1"/>
    <col min="15" max="16384" width="11.42578125" style="7"/>
  </cols>
  <sheetData>
    <row r="1" spans="2:16" x14ac:dyDescent="0.25">
      <c r="B1" s="9"/>
      <c r="C1" s="10"/>
      <c r="D1" s="10"/>
      <c r="E1" s="10"/>
      <c r="F1" s="10"/>
      <c r="G1" s="10"/>
      <c r="H1" s="10"/>
      <c r="I1" s="10"/>
      <c r="J1" s="11"/>
    </row>
    <row r="2" spans="2:16" ht="24" customHeight="1" x14ac:dyDescent="0.25">
      <c r="B2" s="12"/>
      <c r="C2" s="206" t="s">
        <v>160</v>
      </c>
      <c r="D2" s="206"/>
      <c r="E2" s="206"/>
      <c r="F2" s="206"/>
      <c r="G2" s="206"/>
      <c r="H2" s="206"/>
      <c r="I2" s="206"/>
      <c r="J2" s="13"/>
    </row>
    <row r="3" spans="2:16" ht="24" customHeight="1" x14ac:dyDescent="0.25">
      <c r="B3" s="12"/>
      <c r="C3" s="206"/>
      <c r="D3" s="206"/>
      <c r="E3" s="206"/>
      <c r="F3" s="206"/>
      <c r="G3" s="206"/>
      <c r="H3" s="206"/>
      <c r="I3" s="206"/>
      <c r="J3" s="13"/>
    </row>
    <row r="4" spans="2:16" ht="44.25" customHeight="1" x14ac:dyDescent="0.25">
      <c r="B4" s="12"/>
      <c r="C4" s="209"/>
      <c r="D4" s="209"/>
      <c r="E4" s="209"/>
      <c r="F4" s="209"/>
      <c r="G4" s="209"/>
      <c r="H4" s="209"/>
      <c r="I4" s="209"/>
      <c r="J4" s="13"/>
    </row>
    <row r="5" spans="2:16" ht="44.25" customHeight="1" x14ac:dyDescent="0.25">
      <c r="B5" s="12"/>
      <c r="C5" s="209"/>
      <c r="D5" s="209"/>
      <c r="E5" s="209"/>
      <c r="F5" s="209"/>
      <c r="G5" s="209"/>
      <c r="H5" s="209"/>
      <c r="I5" s="209"/>
      <c r="J5" s="13"/>
      <c r="P5" s="4"/>
    </row>
    <row r="6" spans="2:16" x14ac:dyDescent="0.25">
      <c r="B6" s="12"/>
      <c r="C6" s="8"/>
      <c r="D6" s="8"/>
      <c r="E6" s="8"/>
      <c r="F6" s="23"/>
      <c r="G6" s="8"/>
      <c r="H6" s="8"/>
      <c r="I6" s="22"/>
      <c r="J6" s="13"/>
      <c r="P6" s="17"/>
    </row>
    <row r="7" spans="2:16" x14ac:dyDescent="0.25">
      <c r="B7" s="12"/>
      <c r="C7" s="8"/>
      <c r="D7" s="8"/>
      <c r="E7" s="210" t="s">
        <v>291</v>
      </c>
      <c r="F7" s="210"/>
      <c r="G7" s="210"/>
      <c r="H7" s="210"/>
      <c r="I7" s="210"/>
      <c r="J7" s="13"/>
      <c r="P7" s="17"/>
    </row>
    <row r="8" spans="2:16" x14ac:dyDescent="0.25">
      <c r="B8" s="12"/>
      <c r="C8" s="8"/>
      <c r="D8" s="8"/>
      <c r="E8" s="210"/>
      <c r="F8" s="210"/>
      <c r="G8" s="210"/>
      <c r="H8" s="210"/>
      <c r="I8" s="210"/>
      <c r="J8" s="13"/>
      <c r="P8" s="17"/>
    </row>
    <row r="9" spans="2:16" x14ac:dyDescent="0.25">
      <c r="B9" s="12"/>
      <c r="C9" s="8"/>
      <c r="D9" s="8"/>
      <c r="E9" s="8"/>
      <c r="F9" s="23"/>
      <c r="G9" s="8"/>
      <c r="H9" s="8"/>
      <c r="I9" s="22"/>
      <c r="J9" s="13"/>
      <c r="P9" s="17"/>
    </row>
    <row r="10" spans="2:16" x14ac:dyDescent="0.25">
      <c r="B10" s="12"/>
      <c r="C10" s="8"/>
      <c r="D10" s="8"/>
      <c r="E10" s="207" t="s">
        <v>114</v>
      </c>
      <c r="F10" s="207"/>
      <c r="G10" s="8"/>
      <c r="H10" s="207" t="s">
        <v>112</v>
      </c>
      <c r="I10" s="207"/>
      <c r="J10" s="13"/>
      <c r="P10" s="17"/>
    </row>
    <row r="11" spans="2:16" ht="39.75" customHeight="1" x14ac:dyDescent="0.25">
      <c r="B11" s="12"/>
      <c r="C11" s="8"/>
      <c r="D11" s="8"/>
      <c r="E11" s="8"/>
      <c r="F11" s="109" t="s">
        <v>363</v>
      </c>
      <c r="G11" s="8"/>
      <c r="H11" s="8"/>
      <c r="I11" s="17" t="s">
        <v>367</v>
      </c>
      <c r="J11" s="13"/>
      <c r="P11" s="17"/>
    </row>
    <row r="12" spans="2:16" ht="360" x14ac:dyDescent="0.25">
      <c r="B12" s="12"/>
      <c r="C12" s="208" t="s">
        <v>113</v>
      </c>
      <c r="D12" s="8"/>
      <c r="E12" s="64" t="s">
        <v>376</v>
      </c>
      <c r="F12" s="64" t="s">
        <v>462</v>
      </c>
      <c r="G12" s="17"/>
      <c r="H12" s="64" t="s">
        <v>406</v>
      </c>
      <c r="I12" s="88" t="s">
        <v>463</v>
      </c>
      <c r="J12" s="13"/>
      <c r="P12" s="17"/>
    </row>
    <row r="13" spans="2:16" ht="345" x14ac:dyDescent="0.25">
      <c r="B13" s="12"/>
      <c r="C13" s="208"/>
      <c r="D13" s="8"/>
      <c r="E13" s="66" t="s">
        <v>372</v>
      </c>
      <c r="F13" s="64" t="s">
        <v>464</v>
      </c>
      <c r="G13" s="17"/>
      <c r="H13" s="66" t="s">
        <v>246</v>
      </c>
      <c r="I13" s="65" t="s">
        <v>465</v>
      </c>
      <c r="J13" s="13"/>
      <c r="P13" s="17"/>
    </row>
    <row r="14" spans="2:16" ht="180" x14ac:dyDescent="0.25">
      <c r="B14" s="12"/>
      <c r="C14" s="208"/>
      <c r="D14" s="8"/>
      <c r="E14" s="66" t="s">
        <v>373</v>
      </c>
      <c r="F14" s="64" t="s">
        <v>460</v>
      </c>
      <c r="G14" s="17"/>
      <c r="H14" s="66" t="s">
        <v>369</v>
      </c>
      <c r="I14" s="64" t="s">
        <v>461</v>
      </c>
      <c r="J14" s="13"/>
      <c r="P14" s="17"/>
    </row>
    <row r="15" spans="2:16" ht="150" x14ac:dyDescent="0.25">
      <c r="B15" s="12"/>
      <c r="C15" s="208"/>
      <c r="D15" s="8"/>
      <c r="E15" s="64" t="s">
        <v>374</v>
      </c>
      <c r="F15" s="64" t="s">
        <v>458</v>
      </c>
      <c r="G15" s="17"/>
      <c r="H15" s="63" t="s">
        <v>405</v>
      </c>
      <c r="I15" s="64" t="s">
        <v>459</v>
      </c>
      <c r="J15" s="13"/>
      <c r="P15" s="17"/>
    </row>
    <row r="16" spans="2:16" ht="165" x14ac:dyDescent="0.25">
      <c r="B16" s="12"/>
      <c r="C16" s="208"/>
      <c r="D16" s="8"/>
      <c r="E16" s="87" t="s">
        <v>365</v>
      </c>
      <c r="F16" s="64" t="s">
        <v>456</v>
      </c>
      <c r="G16" s="17"/>
      <c r="H16" s="66" t="s">
        <v>370</v>
      </c>
      <c r="I16" s="64" t="s">
        <v>457</v>
      </c>
      <c r="J16" s="13"/>
    </row>
    <row r="17" spans="2:10" ht="285" x14ac:dyDescent="0.25">
      <c r="B17" s="12"/>
      <c r="C17" s="208"/>
      <c r="D17" s="8"/>
      <c r="E17" s="66" t="s">
        <v>375</v>
      </c>
      <c r="F17" s="64" t="s">
        <v>455</v>
      </c>
      <c r="G17" s="17"/>
      <c r="H17" s="67" t="s">
        <v>121</v>
      </c>
      <c r="I17" s="67" t="s">
        <v>120</v>
      </c>
      <c r="J17" s="13"/>
    </row>
    <row r="18" spans="2:10" ht="240" x14ac:dyDescent="0.25">
      <c r="B18" s="12"/>
      <c r="C18" s="208"/>
      <c r="D18" s="8"/>
      <c r="E18" s="66" t="s">
        <v>377</v>
      </c>
      <c r="F18" s="64" t="s">
        <v>454</v>
      </c>
      <c r="G18" s="17"/>
      <c r="H18" s="67" t="s">
        <v>121</v>
      </c>
      <c r="I18" s="67" t="s">
        <v>120</v>
      </c>
      <c r="J18" s="13"/>
    </row>
    <row r="19" spans="2:10" ht="45" x14ac:dyDescent="0.25">
      <c r="B19" s="12"/>
      <c r="C19" s="208"/>
      <c r="D19" s="8"/>
      <c r="E19" s="85" t="s">
        <v>366</v>
      </c>
      <c r="F19" s="87" t="s">
        <v>453</v>
      </c>
      <c r="G19" s="17"/>
      <c r="H19" s="67" t="s">
        <v>121</v>
      </c>
      <c r="I19" s="67" t="s">
        <v>120</v>
      </c>
      <c r="J19" s="13"/>
    </row>
    <row r="20" spans="2:10" ht="240" x14ac:dyDescent="0.25">
      <c r="B20" s="12"/>
      <c r="C20" s="208"/>
      <c r="D20" s="8"/>
      <c r="E20" s="66" t="s">
        <v>364</v>
      </c>
      <c r="F20" s="64" t="s">
        <v>452</v>
      </c>
      <c r="G20" s="17"/>
      <c r="H20" s="67" t="s">
        <v>121</v>
      </c>
      <c r="I20" s="67" t="s">
        <v>120</v>
      </c>
      <c r="J20" s="13"/>
    </row>
    <row r="21" spans="2:10" ht="195" x14ac:dyDescent="0.25">
      <c r="B21" s="12"/>
      <c r="C21" s="208"/>
      <c r="D21" s="8"/>
      <c r="E21" s="66" t="s">
        <v>378</v>
      </c>
      <c r="F21" s="64" t="s">
        <v>451</v>
      </c>
      <c r="G21" s="17"/>
      <c r="H21" s="67" t="s">
        <v>121</v>
      </c>
      <c r="I21" s="67" t="s">
        <v>120</v>
      </c>
      <c r="J21" s="13"/>
    </row>
    <row r="22" spans="2:10" ht="270" x14ac:dyDescent="0.25">
      <c r="B22" s="12"/>
      <c r="C22" s="208"/>
      <c r="D22" s="8"/>
      <c r="E22" s="111" t="s">
        <v>402</v>
      </c>
      <c r="F22" s="64" t="s">
        <v>450</v>
      </c>
      <c r="G22" s="17"/>
      <c r="H22" s="67" t="s">
        <v>121</v>
      </c>
      <c r="I22" s="67" t="s">
        <v>120</v>
      </c>
      <c r="J22" s="13"/>
    </row>
    <row r="23" spans="2:10" x14ac:dyDescent="0.25">
      <c r="B23" s="12"/>
      <c r="C23" s="208"/>
      <c r="D23" s="8"/>
      <c r="E23" s="159" t="s">
        <v>121</v>
      </c>
      <c r="F23" s="159" t="s">
        <v>120</v>
      </c>
      <c r="G23" s="17"/>
      <c r="H23" s="67" t="s">
        <v>121</v>
      </c>
      <c r="I23" s="67" t="s">
        <v>120</v>
      </c>
      <c r="J23" s="13"/>
    </row>
    <row r="24" spans="2:10" x14ac:dyDescent="0.25">
      <c r="B24" s="12"/>
      <c r="C24" s="208"/>
      <c r="D24" s="8"/>
      <c r="E24" s="159" t="s">
        <v>121</v>
      </c>
      <c r="F24" s="159" t="s">
        <v>120</v>
      </c>
      <c r="G24" s="17"/>
      <c r="H24" s="67" t="s">
        <v>121</v>
      </c>
      <c r="I24" s="67" t="s">
        <v>120</v>
      </c>
      <c r="J24" s="13"/>
    </row>
    <row r="25" spans="2:10" x14ac:dyDescent="0.25">
      <c r="B25" s="12"/>
      <c r="C25" s="208"/>
      <c r="D25" s="8"/>
      <c r="E25" s="159" t="s">
        <v>121</v>
      </c>
      <c r="F25" s="159" t="s">
        <v>120</v>
      </c>
      <c r="G25" s="17"/>
      <c r="H25" s="67" t="s">
        <v>121</v>
      </c>
      <c r="I25" s="67" t="s">
        <v>120</v>
      </c>
      <c r="J25" s="13"/>
    </row>
    <row r="26" spans="2:10" x14ac:dyDescent="0.25">
      <c r="B26" s="12"/>
      <c r="C26" s="208"/>
      <c r="D26" s="8"/>
      <c r="E26" s="159" t="s">
        <v>121</v>
      </c>
      <c r="F26" s="159" t="s">
        <v>120</v>
      </c>
      <c r="G26" s="17"/>
      <c r="H26" s="67" t="s">
        <v>121</v>
      </c>
      <c r="I26" s="67" t="s">
        <v>120</v>
      </c>
      <c r="J26" s="13"/>
    </row>
    <row r="27" spans="2:10" x14ac:dyDescent="0.25">
      <c r="B27" s="12"/>
      <c r="C27" s="1"/>
      <c r="D27" s="8"/>
      <c r="E27" s="156"/>
      <c r="F27" s="157" t="s">
        <v>445</v>
      </c>
      <c r="G27" s="17"/>
      <c r="H27" s="68"/>
      <c r="I27" s="110" t="s">
        <v>131</v>
      </c>
      <c r="J27" s="13"/>
    </row>
    <row r="28" spans="2:10" ht="225" x14ac:dyDescent="0.25">
      <c r="B28" s="12"/>
      <c r="C28" s="208" t="s">
        <v>115</v>
      </c>
      <c r="D28" s="8"/>
      <c r="E28" s="64" t="s">
        <v>400</v>
      </c>
      <c r="F28" s="64" t="s">
        <v>449</v>
      </c>
      <c r="G28" s="17"/>
      <c r="H28" s="64" t="s">
        <v>404</v>
      </c>
      <c r="I28" s="64" t="s">
        <v>466</v>
      </c>
      <c r="J28" s="13"/>
    </row>
    <row r="29" spans="2:10" ht="195" x14ac:dyDescent="0.25">
      <c r="B29" s="12"/>
      <c r="C29" s="208"/>
      <c r="D29" s="8"/>
      <c r="E29" s="64" t="s">
        <v>399</v>
      </c>
      <c r="F29" s="64" t="s">
        <v>448</v>
      </c>
      <c r="G29" s="17"/>
      <c r="H29" s="64" t="s">
        <v>407</v>
      </c>
      <c r="I29" s="64" t="s">
        <v>467</v>
      </c>
      <c r="J29" s="13"/>
    </row>
    <row r="30" spans="2:10" ht="120" x14ac:dyDescent="0.25">
      <c r="B30" s="12"/>
      <c r="C30" s="208"/>
      <c r="D30" s="8"/>
      <c r="E30" s="66" t="s">
        <v>401</v>
      </c>
      <c r="F30" s="64" t="s">
        <v>447</v>
      </c>
      <c r="G30" s="17"/>
      <c r="H30" s="66" t="s">
        <v>424</v>
      </c>
      <c r="I30" s="64" t="s">
        <v>427</v>
      </c>
      <c r="J30" s="13"/>
    </row>
    <row r="31" spans="2:10" ht="195" x14ac:dyDescent="0.25">
      <c r="B31" s="12"/>
      <c r="C31" s="208"/>
      <c r="D31" s="8"/>
      <c r="E31" s="66" t="s">
        <v>403</v>
      </c>
      <c r="F31" s="64" t="s">
        <v>446</v>
      </c>
      <c r="G31" s="17"/>
      <c r="H31" s="66" t="s">
        <v>425</v>
      </c>
      <c r="I31" s="64" t="s">
        <v>428</v>
      </c>
      <c r="J31" s="13"/>
    </row>
    <row r="32" spans="2:10" ht="105" x14ac:dyDescent="0.25">
      <c r="B32" s="12"/>
      <c r="C32" s="208"/>
      <c r="D32" s="8"/>
      <c r="E32" s="66" t="s">
        <v>416</v>
      </c>
      <c r="F32" s="64" t="s">
        <v>422</v>
      </c>
      <c r="G32" s="17"/>
      <c r="H32" s="66" t="s">
        <v>426</v>
      </c>
      <c r="I32" s="64" t="s">
        <v>429</v>
      </c>
      <c r="J32" s="13"/>
    </row>
    <row r="33" spans="2:10" ht="135" x14ac:dyDescent="0.25">
      <c r="B33" s="12"/>
      <c r="C33" s="208"/>
      <c r="D33" s="8"/>
      <c r="E33" s="66" t="s">
        <v>417</v>
      </c>
      <c r="F33" s="64" t="s">
        <v>418</v>
      </c>
      <c r="G33" s="17"/>
      <c r="H33" s="66" t="s">
        <v>434</v>
      </c>
      <c r="I33" s="64" t="s">
        <v>429</v>
      </c>
      <c r="J33" s="13"/>
    </row>
    <row r="34" spans="2:10" ht="165" x14ac:dyDescent="0.25">
      <c r="B34" s="12"/>
      <c r="C34" s="208"/>
      <c r="D34" s="8"/>
      <c r="E34" s="66" t="s">
        <v>419</v>
      </c>
      <c r="F34" s="64" t="s">
        <v>421</v>
      </c>
      <c r="G34" s="17"/>
      <c r="H34" s="66" t="s">
        <v>438</v>
      </c>
      <c r="I34" s="64" t="s">
        <v>436</v>
      </c>
      <c r="J34" s="13"/>
    </row>
    <row r="35" spans="2:10" ht="135" x14ac:dyDescent="0.25">
      <c r="B35" s="12"/>
      <c r="C35" s="208"/>
      <c r="D35" s="8"/>
      <c r="E35" s="66" t="s">
        <v>420</v>
      </c>
      <c r="F35" s="64" t="s">
        <v>423</v>
      </c>
      <c r="G35" s="17"/>
      <c r="H35" s="66" t="s">
        <v>443</v>
      </c>
      <c r="I35" s="64" t="s">
        <v>444</v>
      </c>
      <c r="J35" s="13"/>
    </row>
    <row r="36" spans="2:10" ht="165" x14ac:dyDescent="0.25">
      <c r="B36" s="12"/>
      <c r="C36" s="208"/>
      <c r="D36" s="8"/>
      <c r="E36" s="66" t="s">
        <v>432</v>
      </c>
      <c r="F36" s="64" t="s">
        <v>431</v>
      </c>
      <c r="G36" s="17"/>
      <c r="H36" s="159" t="s">
        <v>121</v>
      </c>
      <c r="I36" s="159" t="s">
        <v>120</v>
      </c>
      <c r="J36" s="13"/>
    </row>
    <row r="37" spans="2:10" ht="60" x14ac:dyDescent="0.25">
      <c r="B37" s="12"/>
      <c r="C37" s="208"/>
      <c r="D37" s="8"/>
      <c r="E37" s="66" t="s">
        <v>433</v>
      </c>
      <c r="F37" s="64" t="s">
        <v>430</v>
      </c>
      <c r="G37" s="17"/>
      <c r="H37" s="159" t="s">
        <v>121</v>
      </c>
      <c r="I37" s="159" t="s">
        <v>120</v>
      </c>
      <c r="J37" s="13"/>
    </row>
    <row r="38" spans="2:10" ht="195" x14ac:dyDescent="0.25">
      <c r="B38" s="12"/>
      <c r="C38" s="208"/>
      <c r="D38" s="8"/>
      <c r="E38" s="66" t="s">
        <v>435</v>
      </c>
      <c r="F38" s="64" t="s">
        <v>437</v>
      </c>
      <c r="G38" s="17"/>
      <c r="H38" s="159" t="s">
        <v>121</v>
      </c>
      <c r="I38" s="159" t="s">
        <v>120</v>
      </c>
      <c r="J38" s="13"/>
    </row>
    <row r="39" spans="2:10" ht="225" x14ac:dyDescent="0.25">
      <c r="B39" s="12"/>
      <c r="C39" s="208"/>
      <c r="D39" s="8"/>
      <c r="E39" s="66" t="s">
        <v>439</v>
      </c>
      <c r="F39" s="64" t="s">
        <v>441</v>
      </c>
      <c r="G39" s="17"/>
      <c r="H39" s="159" t="s">
        <v>121</v>
      </c>
      <c r="I39" s="159" t="s">
        <v>120</v>
      </c>
      <c r="J39" s="13"/>
    </row>
    <row r="40" spans="2:10" ht="105" x14ac:dyDescent="0.25">
      <c r="B40" s="12"/>
      <c r="C40" s="208"/>
      <c r="D40" s="8"/>
      <c r="E40" s="66" t="s">
        <v>440</v>
      </c>
      <c r="F40" s="64" t="s">
        <v>442</v>
      </c>
      <c r="G40" s="17"/>
      <c r="H40" s="159" t="s">
        <v>121</v>
      </c>
      <c r="I40" s="159" t="s">
        <v>120</v>
      </c>
      <c r="J40" s="13"/>
    </row>
    <row r="41" spans="2:10" x14ac:dyDescent="0.25">
      <c r="B41" s="12"/>
      <c r="C41" s="208"/>
      <c r="D41" s="8"/>
      <c r="E41" s="67" t="s">
        <v>121</v>
      </c>
      <c r="F41" s="67" t="s">
        <v>120</v>
      </c>
      <c r="G41" s="17"/>
      <c r="H41" s="159" t="s">
        <v>121</v>
      </c>
      <c r="I41" s="159" t="s">
        <v>120</v>
      </c>
      <c r="J41" s="13"/>
    </row>
    <row r="42" spans="2:10" x14ac:dyDescent="0.25">
      <c r="B42" s="12"/>
      <c r="C42" s="208"/>
      <c r="D42" s="8"/>
      <c r="E42" s="67" t="s">
        <v>121</v>
      </c>
      <c r="F42" s="67" t="s">
        <v>120</v>
      </c>
      <c r="G42" s="17"/>
      <c r="H42" s="159" t="s">
        <v>121</v>
      </c>
      <c r="I42" s="159" t="s">
        <v>120</v>
      </c>
      <c r="J42" s="13"/>
    </row>
    <row r="43" spans="2:10" ht="15.75" thickBot="1" x14ac:dyDescent="0.3">
      <c r="B43" s="14"/>
      <c r="C43" s="15"/>
      <c r="D43" s="15"/>
      <c r="E43" s="15"/>
      <c r="F43" s="15"/>
      <c r="G43" s="15"/>
      <c r="H43" s="160"/>
      <c r="I43" s="160"/>
      <c r="J43" s="16"/>
    </row>
    <row r="44" spans="2:10" x14ac:dyDescent="0.25">
      <c r="H44" s="161"/>
      <c r="I44" s="161"/>
    </row>
    <row r="45" spans="2:10" x14ac:dyDescent="0.25">
      <c r="H45" s="161"/>
      <c r="I45" s="161"/>
    </row>
    <row r="46" spans="2:10" x14ac:dyDescent="0.25">
      <c r="H46" s="161"/>
      <c r="I46" s="161"/>
    </row>
    <row r="47" spans="2:10" x14ac:dyDescent="0.25">
      <c r="H47" s="158"/>
      <c r="I47" s="158"/>
    </row>
    <row r="48" spans="2:10" x14ac:dyDescent="0.25">
      <c r="H48" s="158"/>
      <c r="I48" s="158"/>
    </row>
  </sheetData>
  <mergeCells count="7">
    <mergeCell ref="C2:I3"/>
    <mergeCell ref="E10:F10"/>
    <mergeCell ref="H10:I10"/>
    <mergeCell ref="C12:C26"/>
    <mergeCell ref="C28:C42"/>
    <mergeCell ref="C4:I5"/>
    <mergeCell ref="E7:I8"/>
  </mergeCells>
  <phoneticPr fontId="23" type="noConversion"/>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rgb="FF70AD47"/>
  </sheetPr>
  <dimension ref="B1:G13"/>
  <sheetViews>
    <sheetView zoomScaleNormal="100" workbookViewId="0">
      <selection activeCell="D14" sqref="D14"/>
    </sheetView>
  </sheetViews>
  <sheetFormatPr baseColWidth="10" defaultRowHeight="15" x14ac:dyDescent="0.25"/>
  <cols>
    <col min="1" max="1" width="6.140625" style="7" customWidth="1"/>
    <col min="2" max="2" width="4.5703125" style="7" bestFit="1" customWidth="1"/>
    <col min="3" max="3" width="26.42578125" style="7" customWidth="1"/>
    <col min="4" max="4" width="49.28515625" style="7" customWidth="1"/>
    <col min="5" max="6" width="26.140625" style="7" customWidth="1"/>
    <col min="7" max="7" width="25.28515625" style="7" customWidth="1"/>
    <col min="8" max="16384" width="11.42578125" style="7"/>
  </cols>
  <sheetData>
    <row r="1" spans="2:7" x14ac:dyDescent="0.25">
      <c r="B1" s="61"/>
      <c r="C1" s="61"/>
      <c r="E1" s="40"/>
    </row>
    <row r="2" spans="2:7" ht="24" customHeight="1" x14ac:dyDescent="0.25">
      <c r="B2" s="212" t="s">
        <v>237</v>
      </c>
      <c r="C2" s="212"/>
      <c r="D2" s="212"/>
      <c r="E2" s="212"/>
      <c r="F2" s="212"/>
      <c r="G2" s="212"/>
    </row>
    <row r="3" spans="2:7" ht="24" customHeight="1" x14ac:dyDescent="0.25">
      <c r="B3" s="212"/>
      <c r="C3" s="212"/>
      <c r="D3" s="212"/>
      <c r="E3" s="212"/>
      <c r="F3" s="212"/>
      <c r="G3" s="212"/>
    </row>
    <row r="4" spans="2:7" ht="44.25" customHeight="1" x14ac:dyDescent="0.25">
      <c r="B4" s="213"/>
      <c r="C4" s="213"/>
      <c r="D4" s="213"/>
      <c r="E4" s="213"/>
      <c r="F4" s="213"/>
      <c r="G4" s="213"/>
    </row>
    <row r="5" spans="2:7" ht="44.25" customHeight="1" x14ac:dyDescent="0.25">
      <c r="B5" s="213"/>
      <c r="C5" s="213"/>
      <c r="D5" s="213"/>
      <c r="E5" s="213"/>
      <c r="F5" s="213"/>
      <c r="G5" s="213"/>
    </row>
    <row r="6" spans="2:7" ht="31.5" x14ac:dyDescent="0.25">
      <c r="B6" s="122" t="s">
        <v>13</v>
      </c>
      <c r="C6" s="122" t="s">
        <v>238</v>
      </c>
      <c r="D6" s="122" t="s">
        <v>15</v>
      </c>
      <c r="E6" s="122" t="s">
        <v>239</v>
      </c>
      <c r="F6" s="122" t="s">
        <v>240</v>
      </c>
      <c r="G6" s="122" t="s">
        <v>17</v>
      </c>
    </row>
    <row r="7" spans="2:7" x14ac:dyDescent="0.25">
      <c r="B7" s="214">
        <v>1</v>
      </c>
      <c r="C7" s="217">
        <v>43397</v>
      </c>
      <c r="D7" s="214" t="s">
        <v>268</v>
      </c>
      <c r="E7" s="123" t="s">
        <v>241</v>
      </c>
      <c r="F7" s="123" t="s">
        <v>242</v>
      </c>
      <c r="G7" s="211"/>
    </row>
    <row r="8" spans="2:7" ht="45" x14ac:dyDescent="0.25">
      <c r="B8" s="214"/>
      <c r="C8" s="217"/>
      <c r="D8" s="214"/>
      <c r="E8" s="123" t="s">
        <v>243</v>
      </c>
      <c r="F8" s="123" t="s">
        <v>244</v>
      </c>
      <c r="G8" s="211"/>
    </row>
    <row r="9" spans="2:7" x14ac:dyDescent="0.25">
      <c r="B9" s="216">
        <v>2</v>
      </c>
      <c r="C9" s="215">
        <v>44042</v>
      </c>
      <c r="D9" s="214" t="s">
        <v>479</v>
      </c>
      <c r="E9" s="123" t="s">
        <v>241</v>
      </c>
      <c r="F9" s="123" t="s">
        <v>242</v>
      </c>
      <c r="G9" s="124"/>
    </row>
    <row r="10" spans="2:7" x14ac:dyDescent="0.25">
      <c r="B10" s="216"/>
      <c r="C10" s="215"/>
      <c r="D10" s="214"/>
      <c r="E10" s="124" t="s">
        <v>343</v>
      </c>
      <c r="F10" s="124" t="s">
        <v>347</v>
      </c>
      <c r="G10" s="124"/>
    </row>
    <row r="11" spans="2:7" x14ac:dyDescent="0.25">
      <c r="B11" s="216"/>
      <c r="C11" s="215"/>
      <c r="D11" s="214"/>
      <c r="E11" s="124" t="s">
        <v>344</v>
      </c>
      <c r="F11" s="124" t="s">
        <v>347</v>
      </c>
      <c r="G11" s="124"/>
    </row>
    <row r="12" spans="2:7" ht="45" x14ac:dyDescent="0.25">
      <c r="B12" s="216"/>
      <c r="C12" s="215"/>
      <c r="D12" s="214"/>
      <c r="E12" s="125" t="s">
        <v>243</v>
      </c>
      <c r="F12" s="123" t="s">
        <v>244</v>
      </c>
      <c r="G12" s="125"/>
    </row>
    <row r="13" spans="2:7" ht="30" x14ac:dyDescent="0.25">
      <c r="B13" s="216"/>
      <c r="C13" s="215"/>
      <c r="D13" s="214"/>
      <c r="E13" s="125" t="s">
        <v>345</v>
      </c>
      <c r="F13" s="123" t="s">
        <v>346</v>
      </c>
      <c r="G13" s="125"/>
    </row>
  </sheetData>
  <mergeCells count="9">
    <mergeCell ref="G7:G8"/>
    <mergeCell ref="B2:G3"/>
    <mergeCell ref="B4:G5"/>
    <mergeCell ref="D9:D13"/>
    <mergeCell ref="C9:C13"/>
    <mergeCell ref="B9:B13"/>
    <mergeCell ref="B7:B8"/>
    <mergeCell ref="C7:C8"/>
    <mergeCell ref="D7:D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rgb="FF70AD47"/>
  </sheetPr>
  <dimension ref="B1:F17"/>
  <sheetViews>
    <sheetView workbookViewId="0">
      <selection activeCell="B2" sqref="B2:F3"/>
    </sheetView>
  </sheetViews>
  <sheetFormatPr baseColWidth="10" defaultRowHeight="15" x14ac:dyDescent="0.25"/>
  <cols>
    <col min="1" max="1" width="11.42578125" style="7"/>
    <col min="2" max="2" width="9.42578125" style="7" customWidth="1"/>
    <col min="3" max="3" width="18.5703125" style="7" bestFit="1" customWidth="1"/>
    <col min="4" max="4" width="57" style="7" customWidth="1"/>
    <col min="5" max="5" width="40.28515625" style="7" customWidth="1"/>
    <col min="6" max="6" width="49.28515625" style="7" customWidth="1"/>
    <col min="7" max="16384" width="11.42578125" style="7"/>
  </cols>
  <sheetData>
    <row r="1" spans="2:6" x14ac:dyDescent="0.25">
      <c r="B1" s="41"/>
      <c r="C1" s="41"/>
    </row>
    <row r="2" spans="2:6" ht="24" customHeight="1" x14ac:dyDescent="0.25">
      <c r="B2" s="212" t="s">
        <v>144</v>
      </c>
      <c r="C2" s="212"/>
      <c r="D2" s="212"/>
      <c r="E2" s="212"/>
      <c r="F2" s="212"/>
    </row>
    <row r="3" spans="2:6" ht="24" customHeight="1" x14ac:dyDescent="0.25">
      <c r="B3" s="212"/>
      <c r="C3" s="212"/>
      <c r="D3" s="212"/>
      <c r="E3" s="212"/>
      <c r="F3" s="212"/>
    </row>
    <row r="4" spans="2:6" ht="29.25" customHeight="1" x14ac:dyDescent="0.25">
      <c r="B4" s="213"/>
      <c r="C4" s="213"/>
      <c r="D4" s="213"/>
      <c r="E4" s="213"/>
      <c r="F4" s="213"/>
    </row>
    <row r="5" spans="2:6" ht="44.25" customHeight="1" x14ac:dyDescent="0.25">
      <c r="B5" s="213"/>
      <c r="C5" s="213"/>
      <c r="D5" s="213"/>
      <c r="E5" s="213"/>
      <c r="F5" s="213"/>
    </row>
    <row r="6" spans="2:6" x14ac:dyDescent="0.25">
      <c r="B6" s="218" t="s">
        <v>20</v>
      </c>
      <c r="C6" s="219"/>
      <c r="D6" s="219"/>
      <c r="E6" s="219"/>
      <c r="F6" s="219"/>
    </row>
    <row r="7" spans="2:6" ht="47.25" x14ac:dyDescent="0.25">
      <c r="B7" s="127" t="s">
        <v>13</v>
      </c>
      <c r="C7" s="127" t="s">
        <v>156</v>
      </c>
      <c r="D7" s="127" t="s">
        <v>14</v>
      </c>
      <c r="E7" s="127" t="s">
        <v>16</v>
      </c>
      <c r="F7" s="127" t="s">
        <v>17</v>
      </c>
    </row>
    <row r="8" spans="2:6" ht="30" x14ac:dyDescent="0.25">
      <c r="B8" s="126">
        <v>1</v>
      </c>
      <c r="C8" s="128" t="s">
        <v>18</v>
      </c>
      <c r="D8" s="123" t="s">
        <v>469</v>
      </c>
      <c r="E8" s="131" t="s">
        <v>19</v>
      </c>
      <c r="F8" s="169" t="s">
        <v>477</v>
      </c>
    </row>
    <row r="9" spans="2:6" x14ac:dyDescent="0.25">
      <c r="B9" s="126">
        <v>2</v>
      </c>
      <c r="C9" s="128" t="s">
        <v>18</v>
      </c>
      <c r="D9" s="123" t="s">
        <v>348</v>
      </c>
      <c r="E9" s="131" t="s">
        <v>19</v>
      </c>
      <c r="F9" s="170" t="s">
        <v>470</v>
      </c>
    </row>
    <row r="10" spans="2:6" x14ac:dyDescent="0.25">
      <c r="B10" s="126">
        <v>3</v>
      </c>
      <c r="C10" s="128" t="s">
        <v>18</v>
      </c>
      <c r="D10" s="123" t="s">
        <v>150</v>
      </c>
      <c r="E10" s="131" t="s">
        <v>19</v>
      </c>
      <c r="F10" s="170" t="s">
        <v>470</v>
      </c>
    </row>
    <row r="11" spans="2:6" x14ac:dyDescent="0.25">
      <c r="B11" s="129">
        <v>4</v>
      </c>
      <c r="C11" s="130" t="s">
        <v>21</v>
      </c>
      <c r="D11" s="123" t="s">
        <v>349</v>
      </c>
      <c r="E11" s="168" t="s">
        <v>151</v>
      </c>
      <c r="F11" s="131" t="s">
        <v>174</v>
      </c>
    </row>
    <row r="12" spans="2:6" ht="30" x14ac:dyDescent="0.25">
      <c r="B12" s="129">
        <v>5</v>
      </c>
      <c r="C12" s="130" t="s">
        <v>21</v>
      </c>
      <c r="D12" s="123" t="s">
        <v>152</v>
      </c>
      <c r="E12" s="131" t="s">
        <v>153</v>
      </c>
      <c r="F12" s="171" t="s">
        <v>471</v>
      </c>
    </row>
    <row r="13" spans="2:6" x14ac:dyDescent="0.25">
      <c r="B13" s="129">
        <v>6</v>
      </c>
      <c r="C13" s="130" t="s">
        <v>21</v>
      </c>
      <c r="D13" s="132" t="s">
        <v>154</v>
      </c>
      <c r="E13" s="164" t="s">
        <v>155</v>
      </c>
      <c r="F13" s="171" t="s">
        <v>472</v>
      </c>
    </row>
    <row r="14" spans="2:6" ht="45" x14ac:dyDescent="0.25">
      <c r="B14" s="129">
        <v>7</v>
      </c>
      <c r="C14" s="130" t="s">
        <v>21</v>
      </c>
      <c r="D14" s="132" t="s">
        <v>263</v>
      </c>
      <c r="E14" s="164" t="s">
        <v>260</v>
      </c>
      <c r="F14" s="171" t="s">
        <v>473</v>
      </c>
    </row>
    <row r="15" spans="2:6" ht="30" x14ac:dyDescent="0.25">
      <c r="B15" s="129">
        <v>8</v>
      </c>
      <c r="C15" s="130" t="s">
        <v>21</v>
      </c>
      <c r="D15" s="132" t="s">
        <v>262</v>
      </c>
      <c r="E15" s="164" t="s">
        <v>261</v>
      </c>
      <c r="F15" s="171" t="s">
        <v>474</v>
      </c>
    </row>
    <row r="16" spans="2:6" ht="45" x14ac:dyDescent="0.25">
      <c r="B16" s="129">
        <v>9</v>
      </c>
      <c r="C16" s="130" t="s">
        <v>21</v>
      </c>
      <c r="D16" s="132" t="s">
        <v>264</v>
      </c>
      <c r="E16" s="164" t="s">
        <v>265</v>
      </c>
      <c r="F16" s="171" t="s">
        <v>475</v>
      </c>
    </row>
    <row r="17" spans="2:6" ht="45" x14ac:dyDescent="0.25">
      <c r="B17" s="162">
        <v>10</v>
      </c>
      <c r="C17" s="163" t="s">
        <v>21</v>
      </c>
      <c r="D17" s="164" t="s">
        <v>266</v>
      </c>
      <c r="E17" s="164" t="s">
        <v>267</v>
      </c>
      <c r="F17" s="171" t="s">
        <v>476</v>
      </c>
    </row>
  </sheetData>
  <mergeCells count="3">
    <mergeCell ref="B6:F6"/>
    <mergeCell ref="B2:F3"/>
    <mergeCell ref="B4:F5"/>
  </mergeCells>
  <hyperlinks>
    <hyperlink ref="F11" r:id="rId1"/>
    <hyperlink ref="F9" r:id="rId2"/>
    <hyperlink ref="F10" r:id="rId3"/>
    <hyperlink ref="F12" r:id="rId4"/>
    <hyperlink ref="F13" r:id="rId5"/>
    <hyperlink ref="F14" r:id="rId6"/>
    <hyperlink ref="F15" r:id="rId7"/>
    <hyperlink ref="F16" r:id="rId8"/>
    <hyperlink ref="F17" r:id="rId9"/>
    <hyperlink ref="F8" r:id="rId10"/>
  </hyperlinks>
  <pageMargins left="0.7" right="0.7" top="0.75" bottom="0.75" header="0.3" footer="0.3"/>
  <pageSetup orientation="portrait" r:id="rId11"/>
  <drawing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Contenido</vt:lpstr>
      <vt:lpstr>Metodología</vt:lpstr>
      <vt:lpstr>Componentes y Factores DOFA</vt:lpstr>
      <vt:lpstr>Matriz DOFA</vt:lpstr>
      <vt:lpstr>Estrategias DOFA</vt:lpstr>
      <vt:lpstr>Trazabilidad de los cambios</vt:lpstr>
      <vt:lpstr>Referencias</vt:lpstr>
      <vt:lpstr>'Matriz DOFA'!Área_de_impresión</vt:lpstr>
      <vt:lpstr>Metodología!Área_de_impresión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Juliana Peña Ayala</cp:lastModifiedBy>
  <dcterms:created xsi:type="dcterms:W3CDTF">2018-09-07T19:14:09Z</dcterms:created>
  <dcterms:modified xsi:type="dcterms:W3CDTF">2020-08-03T22:16:43Z</dcterms:modified>
</cp:coreProperties>
</file>