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ontrol Interno\Auditorias Diana Rodríguez\2025\Programa transparencia\"/>
    </mc:Choice>
  </mc:AlternateContent>
  <xr:revisionPtr revIDLastSave="0" documentId="13_ncr:1_{D42EC684-7306-4C74-B944-CCBD69683665}" xr6:coauthVersionLast="47" xr6:coauthVersionMax="47" xr10:uidLastSave="{00000000-0000-0000-0000-000000000000}"/>
  <bookViews>
    <workbookView xWindow="-120" yWindow="-120" windowWidth="29040" windowHeight="15840" tabRatio="770" firstSheet="3" activeTab="4" xr2:uid="{09876D0E-5820-4B23-906D-3AD0374B1CB2}"/>
  </bookViews>
  <sheets>
    <sheet name="Generalidades" sheetId="11" state="hidden" r:id="rId1"/>
    <sheet name="Ciclo PTEP" sheetId="14" state="hidden" r:id="rId2"/>
    <sheet name="Estructura PTEP" sheetId="13" state="hidden" r:id="rId3"/>
    <sheet name="Plan Transición" sheetId="1" r:id="rId4"/>
    <sheet name="5.3.1" sheetId="6" r:id="rId5"/>
    <sheet name="5.3.2" sheetId="7" r:id="rId6"/>
    <sheet name="5.3.3" sheetId="4" r:id="rId7"/>
    <sheet name="5.4.1" sheetId="15" r:id="rId8"/>
    <sheet name="5.4.2" sheetId="5" r:id="rId9"/>
    <sheet name="Control cambios" sheetId="10" r:id="rId10"/>
  </sheets>
  <definedNames>
    <definedName name="_xlnm._FilterDatabase" localSheetId="4" hidden="1">'5.3.1'!$B$3:$G$17</definedName>
    <definedName name="_xlnm._FilterDatabase" localSheetId="6" hidden="1">'5.3.3'!$A$3:$G$9</definedName>
    <definedName name="_xlnm._FilterDatabase" localSheetId="8" hidden="1">'5.4.2'!$B$3:$G$23</definedName>
    <definedName name="_xlnm._FilterDatabase" localSheetId="3" hidden="1">'Plan Transición'!$A$2:$P$58</definedName>
    <definedName name="_xlnm.Print_Area" localSheetId="4">'5.3.1'!$A$1:$G$17</definedName>
    <definedName name="_xlnm.Print_Area" localSheetId="5">'5.3.2'!$A$1:$E$3</definedName>
    <definedName name="_xlnm.Print_Area" localSheetId="6">'5.3.3'!$B$1:$G$9</definedName>
    <definedName name="_xlnm.Print_Area" localSheetId="8">'5.4.2'!$B$1:$G$23</definedName>
    <definedName name="_xlnm.Print_Area" localSheetId="1">'Ciclo PTEP'!$B$2:$F$23</definedName>
    <definedName name="_xlnm.Print_Area" localSheetId="2">'Estructura PTEP'!$A$1:$B$25</definedName>
    <definedName name="_xlnm.Print_Area" localSheetId="0">Generalidades!$A$1:$M$10</definedName>
    <definedName name="_xlnm.Print_Area" localSheetId="3">'Plan Transición'!$A$1:$J$55</definedName>
    <definedName name="_xlnm.Print_Titles" localSheetId="6">'5.3.3'!$2:$3</definedName>
    <definedName name="_xlnm.Print_Titles" localSheetId="1">'Ciclo PTEP'!#REF!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5" l="1"/>
  <c r="N17" i="15"/>
  <c r="H25" i="5"/>
  <c r="L17" i="15"/>
  <c r="H11" i="4"/>
  <c r="J11" i="4"/>
  <c r="H6" i="7"/>
  <c r="J6" i="7"/>
  <c r="F6" i="7"/>
  <c r="J19" i="6"/>
  <c r="L19" i="6"/>
  <c r="O62" i="1"/>
  <c r="M62" i="1"/>
  <c r="H19" i="6"/>
  <c r="K62" i="1"/>
  <c r="G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A4" authorId="0" shapeId="0" xr:uid="{3A68D2C2-EE2D-4D79-8B0E-70813F92B224}">
      <text>
        <r>
          <rPr>
            <sz val="9"/>
            <color indexed="81"/>
            <rFont val="Tahoma"/>
            <family val="2"/>
          </rPr>
          <t xml:space="preserve">La transparencia activa implica la disponibilidad de información a través de medios físicos y electrónicos. Se debe publicar una información mínima en los sitios web oficiales, de acuerdo con los parámetros establecidos por la ley.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En estas estrategias también se recomienda incluir actividades encaminadas a mejorar la calidad de la información (contenido, forma y la satisfacción de las necesidades del usuario de la información) con la que cuenta la entidad </t>
        </r>
      </text>
    </comment>
    <comment ref="A7" authorId="0" shapeId="0" xr:uid="{34713A4A-B04E-40F3-BF7D-B0B8F89D2400}">
      <text>
        <r>
          <rPr>
            <sz val="9"/>
            <color indexed="81"/>
            <rFont val="Tahoma"/>
            <family val="2"/>
          </rPr>
          <t xml:space="preserve">La transparencia pasiva se refiere a la obligación de responder las solicitudes de acceso a la información en los términos establecidos en la Ley
</t>
        </r>
      </text>
    </comment>
    <comment ref="A8" authorId="0" shapeId="0" xr:uid="{1CD21D8D-4224-4FB8-AD7E-EA5B84E3FD3C}">
      <text>
        <r>
          <rPr>
            <sz val="9"/>
            <color indexed="81"/>
            <rFont val="Tahoma"/>
            <family val="2"/>
          </rPr>
          <t>a Ley estableció tres (3) instrumentos para apoyar el proceso de gestión de información de las entidades. Estos son:
• El Registro o inventario de activos de Información.
• El Esquema de publicación de información, y
• El Índice de Información Clasificada y Reservada.
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t>
        </r>
      </text>
    </comment>
    <comment ref="A15" authorId="0" shapeId="0" xr:uid="{29E3A083-F82F-4F53-9264-87994639A091}">
      <text>
        <r>
          <rPr>
            <sz val="9"/>
            <color indexed="81"/>
            <rFont val="Tahoma"/>
            <family val="2"/>
          </rPr>
          <t xml:space="preserve">Para facilitar qué poblaciones específicas accedan a la información que las afecte, la ley estableció el </t>
        </r>
        <r>
          <rPr>
            <b/>
            <sz val="9"/>
            <color indexed="81"/>
            <rFont val="Tahoma"/>
            <family val="2"/>
          </rPr>
          <t>criterio diferencial de accesibilidad</t>
        </r>
        <r>
          <rPr>
            <sz val="9"/>
            <color indexed="81"/>
            <rFont val="Tahoma"/>
            <family val="2"/>
          </rPr>
          <t xml:space="preserve"> a información pública. Para el efecto, las entidades deberán implementar acciones tendientes a:
• Divulgar la información en formatos alternativos comprensibles. Es decir, que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text>
    </comment>
    <comment ref="A17" authorId="0" shapeId="0" xr:uid="{71F22341-1B6E-4085-9C7E-4D073CE0D7D6}">
      <text>
        <r>
          <rPr>
            <sz val="9"/>
            <color indexed="81"/>
            <rFont val="Tahoma"/>
            <family val="2"/>
          </rPr>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A2" authorId="0" shapeId="0" xr:uid="{AF0412D4-6C19-4564-B7FB-7DC902BC34D0}">
      <text>
        <r>
          <rPr>
            <sz val="9"/>
            <color indexed="81"/>
            <rFont val="Tahoma"/>
            <family val="2"/>
          </rPr>
          <t xml:space="preserve">Las entidades deberán contemplar iniciativas que permitan fortalecer su estrategia de lucha contra la corrupción. Estrategias encaminadas a fomentar la integridad, la participación ciudadana, brindar transparencia y eficiencia en el uso de los recursos físicos, financieros, tecnológicos y de talento humano, con el fin de visibilizar el accionar de la administración pública.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B4" authorId="0" shapeId="0" xr:uid="{5CF13BFA-4482-42F1-9CDA-AE41827961EC}">
      <text>
        <r>
          <rPr>
            <sz val="9"/>
            <color indexed="81"/>
            <rFont val="Tahoma"/>
            <family val="2"/>
          </rPr>
          <t xml:space="preserve">Informar públicamente sobre las decisiones y explicar la gestión pública, sus resultados y los avances en la garantía de derechos.
</t>
        </r>
      </text>
    </comment>
    <comment ref="B6" authorId="0" shapeId="0" xr:uid="{00D96869-2C5B-49C6-BA3E-BB586C20BA06}">
      <text>
        <r>
          <rPr>
            <sz val="9"/>
            <color indexed="81"/>
            <rFont val="Tahoma"/>
            <family val="2"/>
          </rPr>
          <t>Dialogar con los grupos de valor y de interés explicando y justificando la gestión, permitiendo preguntas y cuestiona mientas mediante escenarios presenciales de encuentro, complementados, si existen las condiciones, con medios virtuales.</t>
        </r>
      </text>
    </comment>
    <comment ref="B9" authorId="0" shapeId="0" xr:uid="{815E03C0-159C-4A0A-97BF-59EB099712B4}">
      <text>
        <r>
          <rPr>
            <sz val="9"/>
            <color indexed="81"/>
            <rFont val="Tahoma"/>
            <family val="2"/>
          </rPr>
          <t>Responder por los resultados de la gestión definiendo o asumiendo mecanismos de corrección o mejora en sus planes institucionales, atendiendo a los compromisos y evaluaciones identificadas en los espacios de diálogo. Este elemento supone, además, la capacidad de las autoridades para responder al control de la ciudadanía, los medios de comunicación, la sociedad civil y los órganos de control, sobre el cumplimiento de sus obligaciones o la imposición de sanciones y correctivos en caso tal de que la gestión no sea satisfactoria.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H8" authorId="0" shapeId="0" xr:uid="{84044C1A-200A-4627-BA03-F1F2E52E3D94}">
      <text>
        <r>
          <rPr>
            <b/>
            <sz val="9"/>
            <color indexed="81"/>
            <rFont val="Tahoma"/>
            <family val="2"/>
          </rPr>
          <t>UIS:</t>
        </r>
        <r>
          <rPr>
            <sz val="9"/>
            <color indexed="81"/>
            <rFont val="Tahoma"/>
            <family val="2"/>
          </rPr>
          <t xml:space="preserve">
Estas actividades no se registran en el SUIT, hacen parte del plan de acción de cada Proceso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UIS</author>
  </authors>
  <commentList>
    <comment ref="B4" authorId="0" shapeId="0" xr:uid="{9CA3CEC0-839E-4830-8C89-558389695221}">
      <text>
        <r>
          <rPr>
            <sz val="9"/>
            <color indexed="81"/>
            <rFont val="Tahoma"/>
            <family val="2"/>
          </rPr>
          <t xml:space="preserve">La entidad debe formular ejercicios de </t>
        </r>
        <r>
          <rPr>
            <b/>
            <sz val="9"/>
            <color indexed="81"/>
            <rFont val="Tahoma"/>
            <family val="2"/>
          </rPr>
          <t>caracterización</t>
        </r>
        <r>
          <rPr>
            <sz val="9"/>
            <color indexed="81"/>
            <rFont val="Tahoma"/>
            <family val="2"/>
          </rPr>
          <t xml:space="preserve"> de ciudadanos, usuarios y grupos de interés, como un elemento indispensable previo a cualquier intervención, diseño o implementación de planes.
Adicionalmente debe </t>
        </r>
        <r>
          <rPr>
            <b/>
            <sz val="9"/>
            <color indexed="81"/>
            <rFont val="Tahoma"/>
            <family val="2"/>
          </rPr>
          <t>analizar los datos sobre las interacciones</t>
        </r>
        <r>
          <rPr>
            <sz val="9"/>
            <color indexed="81"/>
            <rFont val="Tahoma"/>
            <family val="2"/>
          </rPr>
          <t xml:space="preserve"> y revisar resultados del diagnóstico sobre el estado de implementación de la Política de Servicio al Ciudadano. El </t>
        </r>
        <r>
          <rPr>
            <b/>
            <sz val="9"/>
            <color indexed="81"/>
            <rFont val="Tahoma"/>
            <family val="2"/>
          </rPr>
          <t>diagnóstico</t>
        </r>
        <r>
          <rPr>
            <sz val="9"/>
            <color indexed="81"/>
            <rFont val="Tahoma"/>
            <family val="2"/>
          </rPr>
          <t xml:space="preserve"> debe contemplar las variables del FURAG, los informes de entes de control y otros que permitan identificar qué acciones priorizar para lograr el ciento por ciento del cumplimiento.
Adicionalmente, la entidad debe efectuar espacios de diálogo internos y con demás grupos de valor, con el fin de </t>
        </r>
        <r>
          <rPr>
            <b/>
            <sz val="9"/>
            <color indexed="81"/>
            <rFont val="Tahoma"/>
            <family val="2"/>
          </rPr>
          <t>identificar prioridades,</t>
        </r>
        <r>
          <rPr>
            <sz val="9"/>
            <color indexed="81"/>
            <rFont val="Tahoma"/>
            <family val="2"/>
          </rPr>
          <t xml:space="preserve"> definir colaborativamente acciones y </t>
        </r>
        <r>
          <rPr>
            <b/>
            <sz val="9"/>
            <color indexed="81"/>
            <rFont val="Tahoma"/>
            <family val="2"/>
          </rPr>
          <t xml:space="preserve">establecer los indicadores </t>
        </r>
        <r>
          <rPr>
            <sz val="9"/>
            <color indexed="81"/>
            <rFont val="Tahoma"/>
            <family val="2"/>
          </rPr>
          <t>para realizar el seguimiento.
CIRCULAR EXTERNA No. 100-020-2021</t>
        </r>
      </text>
    </comment>
    <comment ref="B6" authorId="0" shapeId="0" xr:uid="{D722F0E1-B5A7-4BBC-973A-AB26AB73DED6}">
      <text>
        <r>
          <rPr>
            <sz val="9"/>
            <color indexed="81"/>
            <rFont val="Tahoma"/>
            <family val="2"/>
          </rPr>
          <t xml:space="preserve">Para el diseño de la estrategia se recomienda incorporar acciones de </t>
        </r>
        <r>
          <rPr>
            <b/>
            <sz val="9"/>
            <color indexed="81"/>
            <rFont val="Tahoma"/>
            <family val="2"/>
          </rPr>
          <t>capacitación de servicio al ciudadano</t>
        </r>
        <r>
          <rPr>
            <sz val="9"/>
            <color indexed="81"/>
            <rFont val="Tahoma"/>
            <family val="2"/>
          </rPr>
          <t xml:space="preserve"> en los programas de inducción y reinducción, así mismo desarrollar jornadas de capacitación permanentes con estos temas, así como crear </t>
        </r>
        <r>
          <rPr>
            <b/>
            <sz val="9"/>
            <color indexed="81"/>
            <rFont val="Tahoma"/>
            <family val="2"/>
          </rPr>
          <t xml:space="preserve">esquemas de reconocimiento y estímulos </t>
        </r>
        <r>
          <rPr>
            <sz val="9"/>
            <color indexed="81"/>
            <rFont val="Tahoma"/>
            <family val="2"/>
          </rPr>
          <t xml:space="preserve">especiales dirigidos a los servidores públicos, que permitan destacar sus competencias en materia de servicio al ciudadano, también </t>
        </r>
        <r>
          <rPr>
            <b/>
            <sz val="9"/>
            <color indexed="81"/>
            <rFont val="Tahoma"/>
            <family val="2"/>
          </rPr>
          <t>actualizar o elaborar manuales y perfiles de los cargos de servicio al ciudadano</t>
        </r>
        <r>
          <rPr>
            <sz val="9"/>
            <color indexed="81"/>
            <rFont val="Tahoma"/>
            <family val="2"/>
          </rPr>
          <t>/relación con la ciudadanía.
CIRCULAR EXTERNA No. 100-020-2021</t>
        </r>
      </text>
    </comment>
    <comment ref="B12" authorId="0" shapeId="0" xr:uid="{2B8D9D8D-552D-4B47-8CC5-4262CB78615D}">
      <text>
        <r>
          <rPr>
            <sz val="9"/>
            <color indexed="81"/>
            <rFont val="Tahoma"/>
            <family val="2"/>
          </rPr>
          <t>- Identificar y</t>
        </r>
        <r>
          <rPr>
            <b/>
            <sz val="9"/>
            <color indexed="81"/>
            <rFont val="Tahoma"/>
            <family val="2"/>
          </rPr>
          <t xml:space="preserve"> simplificar los procesos</t>
        </r>
        <r>
          <rPr>
            <sz val="9"/>
            <color indexed="81"/>
            <rFont val="Tahoma"/>
            <family val="2"/>
          </rPr>
          <t xml:space="preserve"> misionales que están detrás de la entrega de la oferta institucional de bienes y servicios, así como los relacionados con atención a requerimientos de los ciudadanos,
- Diseñar o actualizar los </t>
        </r>
        <r>
          <rPr>
            <b/>
            <sz val="9"/>
            <color indexed="81"/>
            <rFont val="Tahoma"/>
            <family val="2"/>
          </rPr>
          <t xml:space="preserve">manuales y protocolos de servicios </t>
        </r>
        <r>
          <rPr>
            <sz val="9"/>
            <color indexed="81"/>
            <rFont val="Tahoma"/>
            <family val="2"/>
          </rPr>
          <t xml:space="preserve">para garantizar la homogenización del servicio, implementar herramientas de automatización de procesos y de relacionamiento con la ciudadanía que facilitan la gestión interna y la entrega oportuna de la oferta pública a los ciudadanos,
- Implementar acciones para garantizar </t>
        </r>
        <r>
          <rPr>
            <b/>
            <sz val="9"/>
            <color indexed="81"/>
            <rFont val="Tahoma"/>
            <family val="2"/>
          </rPr>
          <t>accesibilidad de canales de atención</t>
        </r>
        <r>
          <rPr>
            <sz val="9"/>
            <color indexed="81"/>
            <rFont val="Tahoma"/>
            <family val="2"/>
          </rPr>
          <t xml:space="preserve"> (medio físico NTC 6047 y accesibilidad web: Resolución 1519 de 2020).
- Establecer acciones para adoptar la </t>
        </r>
        <r>
          <rPr>
            <b/>
            <sz val="9"/>
            <color indexed="81"/>
            <rFont val="Tahoma"/>
            <family val="2"/>
          </rPr>
          <t>oficina de Relación Estado Ciudadano</t>
        </r>
        <r>
          <rPr>
            <sz val="9"/>
            <color indexed="81"/>
            <rFont val="Tahoma"/>
            <family val="2"/>
          </rPr>
          <t xml:space="preserve">.
- Diseñar e implementar estrategias de </t>
        </r>
        <r>
          <rPr>
            <b/>
            <sz val="9"/>
            <color indexed="81"/>
            <rFont val="Tahoma"/>
            <family val="2"/>
          </rPr>
          <t>homogenización y actualización de información</t>
        </r>
        <r>
          <rPr>
            <sz val="9"/>
            <color indexed="81"/>
            <rFont val="Tahoma"/>
            <family val="2"/>
          </rPr>
          <t xml:space="preserve">, sin importar el canal a través </t>
        </r>
        <r>
          <rPr>
            <b/>
            <sz val="9"/>
            <color indexed="81"/>
            <rFont val="Tahoma"/>
            <family val="2"/>
          </rPr>
          <t>del cual se publique, 
- Establecer procesos para traducción de información</t>
        </r>
        <r>
          <rPr>
            <sz val="9"/>
            <color indexed="81"/>
            <rFont val="Tahoma"/>
            <family val="2"/>
          </rPr>
          <t xml:space="preserve"> en lenguas nativas y respuesta a
peticiones en formatos accesibles
- Actualizar la información de los</t>
        </r>
        <r>
          <rPr>
            <b/>
            <sz val="9"/>
            <color indexed="81"/>
            <rFont val="Tahoma"/>
            <family val="2"/>
          </rPr>
          <t xml:space="preserve"> trámites </t>
        </r>
        <r>
          <rPr>
            <sz val="9"/>
            <color indexed="81"/>
            <rFont val="Tahoma"/>
            <family val="2"/>
          </rPr>
          <t xml:space="preserve">en el Sistema Único de Información de Trámites (SUIT), 
- Elaborar y publicar documentos, instructivos, infografías que presenten claramente las reglas de juego sobre pasos y requisitos para adelantar </t>
        </r>
        <r>
          <rPr>
            <b/>
            <sz val="9"/>
            <color indexed="81"/>
            <rFont val="Tahoma"/>
            <family val="2"/>
          </rPr>
          <t>trámites</t>
        </r>
        <r>
          <rPr>
            <sz val="9"/>
            <color indexed="81"/>
            <rFont val="Tahoma"/>
            <family val="2"/>
          </rPr>
          <t xml:space="preserve">,
- Demás lineamientos para fortalecer la implementación de </t>
        </r>
        <r>
          <rPr>
            <b/>
            <sz val="9"/>
            <color indexed="81"/>
            <rFont val="Tahoma"/>
            <family val="2"/>
          </rPr>
          <t>lenguaje claro</t>
        </r>
        <r>
          <rPr>
            <sz val="9"/>
            <color indexed="81"/>
            <rFont val="Tahoma"/>
            <family val="2"/>
          </rPr>
          <t>.
CIRCULAR EXTERNA No. 100-020-2021</t>
        </r>
      </text>
    </comment>
    <comment ref="B19" authorId="0" shapeId="0" xr:uid="{BF27BD61-BDEF-4C1D-905C-C239D8DBEBA8}">
      <text>
        <r>
          <rPr>
            <sz val="9"/>
            <color indexed="81"/>
            <rFont val="Tahoma"/>
            <family val="2"/>
          </rPr>
          <t xml:space="preserve">- Acciones para la generación y </t>
        </r>
        <r>
          <rPr>
            <b/>
            <sz val="9"/>
            <color indexed="81"/>
            <rFont val="Tahoma"/>
            <family val="2"/>
          </rPr>
          <t>producción de conocimiento</t>
        </r>
        <r>
          <rPr>
            <sz val="9"/>
            <color indexed="81"/>
            <rFont val="Tahoma"/>
            <family val="2"/>
          </rPr>
          <t xml:space="preserve">, como retos para encontrar soluciones a problemáticas y situaciones de relaciona miento con los ciudadanos,
- Alianzas con los grupos de valor, para </t>
        </r>
        <r>
          <rPr>
            <b/>
            <sz val="9"/>
            <color indexed="81"/>
            <rFont val="Tahoma"/>
            <family val="2"/>
          </rPr>
          <t>cocrear</t>
        </r>
        <r>
          <rPr>
            <sz val="9"/>
            <color indexed="81"/>
            <rFont val="Tahoma"/>
            <family val="2"/>
          </rPr>
          <t xml:space="preserve"> productos y servicios, 
- Desarrollar investigaciones e incentivar a los servidores a producir conocimiento. 
- Diseñar </t>
        </r>
        <r>
          <rPr>
            <b/>
            <sz val="9"/>
            <color indexed="81"/>
            <rFont val="Tahoma"/>
            <family val="2"/>
          </rPr>
          <t>herramientas de uso y apropiación de conocimiento</t>
        </r>
        <r>
          <rPr>
            <sz val="9"/>
            <color indexed="81"/>
            <rFont val="Tahoma"/>
            <family val="2"/>
          </rPr>
          <t xml:space="preserve">, con lineamientos claros, 
- Organizar la información de las interacciones, al igual que </t>
        </r>
        <r>
          <rPr>
            <b/>
            <sz val="9"/>
            <color indexed="81"/>
            <rFont val="Tahoma"/>
            <family val="2"/>
          </rPr>
          <t xml:space="preserve">analizar la información sobre la percepción </t>
        </r>
        <r>
          <rPr>
            <sz val="9"/>
            <color indexed="81"/>
            <rFont val="Tahoma"/>
            <family val="2"/>
          </rPr>
          <t>de los grupos de valor y la experiencia del servicio, hacer uso de inteligencia artificial que permita analizar y ordenar la información cualitativa y cuantitativa, 
- Fomentar la c</t>
        </r>
        <r>
          <rPr>
            <b/>
            <sz val="9"/>
            <color indexed="81"/>
            <rFont val="Tahoma"/>
            <family val="2"/>
          </rPr>
          <t>ultura de difundir y compartir</t>
        </r>
        <r>
          <rPr>
            <sz val="9"/>
            <color indexed="81"/>
            <rFont val="Tahoma"/>
            <family val="2"/>
          </rPr>
          <t xml:space="preserve">, a través de espacios de socialización,
- Documentar </t>
        </r>
        <r>
          <rPr>
            <b/>
            <sz val="9"/>
            <color indexed="81"/>
            <rFont val="Tahoma"/>
            <family val="2"/>
          </rPr>
          <t>buenas prácticas</t>
        </r>
        <r>
          <rPr>
            <sz val="9"/>
            <color indexed="81"/>
            <rFont val="Tahoma"/>
            <family val="2"/>
          </rPr>
          <t xml:space="preserve"> y promover el intercambio de información y lecciones aprendidas.
CIRCULAR EXTERNA No. 100-020-2021</t>
        </r>
      </text>
    </comment>
    <comment ref="D20" authorId="0" shapeId="0" xr:uid="{F4385DDA-84A3-4222-838D-3513F9416AAE}">
      <text>
        <r>
          <rPr>
            <sz val="9"/>
            <color indexed="81"/>
            <rFont val="Tahoma"/>
            <family val="2"/>
          </rPr>
          <t>mediante la ejecución de las siguientes actividades concretas: 1. Presentación del documento preliminar de política de gestión del conocimiento y la innovación para discusión ante el Comité Institucional de Desempeño, en la sesión del mes de febrero del 2024; 2. Realización de ajustes planteados al documento preliminar; 3. Formulación del plan de formalización y aprobación de la política de gestión del conocimiento y la innovación de la Universidad Industrial de Santander.</t>
        </r>
        <r>
          <rPr>
            <sz val="9"/>
            <color indexed="81"/>
            <rFont val="Tahoma"/>
            <family val="2"/>
          </rPr>
          <t xml:space="preserve">
</t>
        </r>
      </text>
    </comment>
    <comment ref="B22" authorId="0" shapeId="0" xr:uid="{E864A926-9900-4F79-8D7A-674C99281996}">
      <text>
        <r>
          <rPr>
            <sz val="9"/>
            <color indexed="81"/>
            <rFont val="Tahoma"/>
            <family val="2"/>
          </rPr>
          <t xml:space="preserve">La entidad debe incluir el diseño de </t>
        </r>
        <r>
          <rPr>
            <b/>
            <sz val="9"/>
            <color indexed="81"/>
            <rFont val="Tahoma"/>
            <family val="2"/>
          </rPr>
          <t>esquemas de monitoreo</t>
        </r>
        <r>
          <rPr>
            <sz val="9"/>
            <color indexed="81"/>
            <rFont val="Tahoma"/>
            <family val="2"/>
          </rPr>
          <t xml:space="preserve"> sobre la gestión: (construir la cadena de valor, formular indicadores, establecer responsables, definir periodicidad de la medición), al igual que </t>
        </r>
        <r>
          <rPr>
            <b/>
            <sz val="9"/>
            <color indexed="81"/>
            <rFont val="Tahoma"/>
            <family val="2"/>
          </rPr>
          <t>herramientas para medir la experiencia de usuario y percepción ciudadana</t>
        </r>
        <r>
          <rPr>
            <sz val="9"/>
            <color indexed="81"/>
            <rFont val="Tahoma"/>
            <family val="2"/>
          </rPr>
          <t>, entre ellas el análisis de información sobre peticiones y gestión de trámites, encuestas de percepción ciudadana, ejercicios de ciudadano incógnito y herramientas como journey map, perfilación de usuarios, entre otras.
CIRCULAR EXTERNA No. 100-020-2021</t>
        </r>
      </text>
    </comment>
  </commentList>
</comments>
</file>

<file path=xl/sharedStrings.xml><?xml version="1.0" encoding="utf-8"?>
<sst xmlns="http://schemas.openxmlformats.org/spreadsheetml/2006/main" count="958" uniqueCount="567">
  <si>
    <t>1. Declaración</t>
  </si>
  <si>
    <t>2. Objetivos</t>
  </si>
  <si>
    <t>3. Alcance</t>
  </si>
  <si>
    <t>4. Planeación</t>
  </si>
  <si>
    <t>5. Estrategia Institucional de Lucha Contra la Corrupción</t>
  </si>
  <si>
    <t>5.1. Administración de riesgos</t>
  </si>
  <si>
    <t>5.1.1. Gestión de riesgos para la integridad pública</t>
  </si>
  <si>
    <t>5.1.2. Gestión de riesgos de LA/FT/FP</t>
  </si>
  <si>
    <t>5.1.3. Canales de denuncia</t>
  </si>
  <si>
    <t>5.1.4. Debida diligencia</t>
  </si>
  <si>
    <t>5.2. Redes y articulación</t>
  </si>
  <si>
    <t>5.2.1. Redes internas</t>
  </si>
  <si>
    <t>5.2.2. Redes externas</t>
  </si>
  <si>
    <t>5.3. Modelo de Estado Abierto</t>
  </si>
  <si>
    <t>5.3.1. Acceso a la información pública y transparencia</t>
  </si>
  <si>
    <t>5.3.2. Integridad pública y cultura de la legalidad</t>
  </si>
  <si>
    <t>5.4. Iniciativas adicionales</t>
  </si>
  <si>
    <t>6. Monitoreo, administración y supervisión</t>
  </si>
  <si>
    <t>7. Reportes</t>
  </si>
  <si>
    <t>8. Formación</t>
  </si>
  <si>
    <t>9. Comunicación</t>
  </si>
  <si>
    <t>10. Auditoría y mejora</t>
  </si>
  <si>
    <t>Actividad</t>
  </si>
  <si>
    <t>Elaboración de la declaración del Programa de Transparencia y Ética Pública</t>
  </si>
  <si>
    <t>Definición de los objetivos del programa</t>
  </si>
  <si>
    <t>Ítem</t>
  </si>
  <si>
    <t>Componente</t>
  </si>
  <si>
    <t>Programático</t>
  </si>
  <si>
    <t>Transversal</t>
  </si>
  <si>
    <t>Responsable</t>
  </si>
  <si>
    <t>Fecha Inicio</t>
  </si>
  <si>
    <t>Fecha Fin</t>
  </si>
  <si>
    <t>Meta o Producto</t>
  </si>
  <si>
    <t>Modificación de la matriz de roles y responsabilidades</t>
  </si>
  <si>
    <t>5.3.3. Diálogo y corresponsabilidad</t>
  </si>
  <si>
    <t>Liderazgo</t>
  </si>
  <si>
    <t>Planificación</t>
  </si>
  <si>
    <t>Operación</t>
  </si>
  <si>
    <t>Apoyo</t>
  </si>
  <si>
    <t>Evaluación y Mejora</t>
  </si>
  <si>
    <t>Proceso UISALUD</t>
  </si>
  <si>
    <t>Tecnológica</t>
  </si>
  <si>
    <t>No aplica</t>
  </si>
  <si>
    <t xml:space="preserve">Facilidad y Mayor acceso a la información por parte del usuario.
Agilizar los trámites por parte del usuario.
</t>
  </si>
  <si>
    <t>Actividades</t>
  </si>
  <si>
    <t>Meta o producto</t>
  </si>
  <si>
    <t xml:space="preserve">Responsable </t>
  </si>
  <si>
    <t>Fecha programada</t>
  </si>
  <si>
    <t>1.1</t>
  </si>
  <si>
    <t>Identificar y organizar la información producida por la entidad para la rendición de cuentas</t>
  </si>
  <si>
    <t>Información recopilada para la rendición de cuentas</t>
  </si>
  <si>
    <t>Protocolo 
(Rectoría)</t>
  </si>
  <si>
    <t>1.2</t>
  </si>
  <si>
    <t xml:space="preserve">Elaborar  difusión del proceso de rendición de cuentas, orientadas a los diferentes grupos de interés de la Universidad. </t>
  </si>
  <si>
    <t xml:space="preserve">Campaña y difusión </t>
  </si>
  <si>
    <t xml:space="preserve">Dirección de comunicaciones UIS </t>
  </si>
  <si>
    <t>2.1</t>
  </si>
  <si>
    <t>Actualizar la Estrategia de Rendición de Cuentas Institucional</t>
  </si>
  <si>
    <t>Estrategia de Rendición de Cuentas Institucional publicada</t>
  </si>
  <si>
    <t>Planeación</t>
  </si>
  <si>
    <t>2.2</t>
  </si>
  <si>
    <t>Preparar los ejercicios de rendición de cuentas</t>
  </si>
  <si>
    <t>Espacios de rendición de cuentas</t>
  </si>
  <si>
    <t>2.3</t>
  </si>
  <si>
    <t>2.4</t>
  </si>
  <si>
    <t>Soportes actas o evidencias fotográficas del cumplimiento de la actividad de rendición de cuentas.</t>
  </si>
  <si>
    <t>Director - UISALUD</t>
  </si>
  <si>
    <t>3.1</t>
  </si>
  <si>
    <t>Evaluar los ejercicios de audiencia pública desarrollados durante la vigencia</t>
  </si>
  <si>
    <t>Documento con los resultados de la retroalimentación</t>
  </si>
  <si>
    <t>Subcomponente</t>
  </si>
  <si>
    <t xml:space="preserve">Actividades </t>
  </si>
  <si>
    <t xml:space="preserve">Meta o Producto </t>
  </si>
  <si>
    <t>Fecha Programada</t>
  </si>
  <si>
    <t>Secretaría General</t>
  </si>
  <si>
    <t>Subdirector Médico
Coordinadora de Vigilancia Epidemiológica y Gestión del Riesgo UISALUD</t>
  </si>
  <si>
    <t>Realizar Jornada de Inducción Institucional "Identidad UIS"
Régimen disciplinario a nuevos servidores UIS</t>
  </si>
  <si>
    <t>1Capacitación</t>
  </si>
  <si>
    <t>División de Gestión de Talento Humano</t>
  </si>
  <si>
    <t>Realizar Jornada Reinducción Institucional "Cátedra UIS"
Cómo, por qué y para qué de la gestión administrativa 
institucional</t>
  </si>
  <si>
    <t>Fase 1
Sedes regionales UIS</t>
  </si>
  <si>
    <t>Fase 2
Campus principal UIS</t>
  </si>
  <si>
    <t>2.5</t>
  </si>
  <si>
    <t>Establecer y ejecutar el plan de capacitación de UISALUD para lograr el fortalecimiento de las habilidades y destrezas del personal de UISALUD</t>
  </si>
  <si>
    <t>2.6</t>
  </si>
  <si>
    <t>Utilización del aula virtual de aprendizaje en la implementación del plan de capacitación de UISALUD, facilitando el acceso y maximizando la cobertura.</t>
  </si>
  <si>
    <t>Coordinadora de Aseguramiento de la Calidad - UISALUD</t>
  </si>
  <si>
    <t>Dirección de Control Interno y Evaluación de Gestión</t>
  </si>
  <si>
    <t>3.2</t>
  </si>
  <si>
    <t>Dirección de comunicaciones UIS</t>
  </si>
  <si>
    <t>3.3</t>
  </si>
  <si>
    <t>3.4</t>
  </si>
  <si>
    <t>3.5</t>
  </si>
  <si>
    <t>3.6</t>
  </si>
  <si>
    <t>Actas o soportes de reuniones según cronograma</t>
  </si>
  <si>
    <t>Trabajadora Social - UISALUD</t>
  </si>
  <si>
    <t>4.1</t>
  </si>
  <si>
    <t xml:space="preserve">Socializar pautas sobre el funcionamiento o uso del sistema de información PQRDS de la Universidad. </t>
  </si>
  <si>
    <t>1 socialización</t>
  </si>
  <si>
    <t>4.2</t>
  </si>
  <si>
    <t>5.1</t>
  </si>
  <si>
    <t xml:space="preserve">Ejecutar auditorías internas según el Programa Anual de Auditorías, con el fin de verificar el cumplimiento de la normativa interna y el desarrollo de las actividades propias de cada UAA.   </t>
  </si>
  <si>
    <t xml:space="preserve">Reporte de Auditorias Ejecutadas. </t>
  </si>
  <si>
    <t>5.2</t>
  </si>
  <si>
    <t>Indicador</t>
  </si>
  <si>
    <r>
      <t xml:space="preserve">Subcomponente 1
</t>
    </r>
    <r>
      <rPr>
        <sz val="11"/>
        <color rgb="FF000000"/>
        <rFont val="Humanst521 BT"/>
        <family val="2"/>
      </rPr>
      <t>Lineamientos de Transparencia Activa</t>
    </r>
  </si>
  <si>
    <t xml:space="preserve">Revisar la información institucional registrada en la sección de Transparencia y acceso a la información pública. </t>
  </si>
  <si>
    <t>Sección de transparencia y acceso a la información del sitio web institucional con la información, actualizada</t>
  </si>
  <si>
    <t>Documento con elementos del micro sitio revisados</t>
  </si>
  <si>
    <t>Mantener actualizada la plataforma de SIA observa con la documentación contractual de UISALUD</t>
  </si>
  <si>
    <t>Documentos contractuales cargados en SIA observa.</t>
  </si>
  <si>
    <t>100% de documentos contractuales cargados en SIA observa.</t>
  </si>
  <si>
    <t>Subdirectora Administrativa y Financiera - UISALUD</t>
  </si>
  <si>
    <t>1.3</t>
  </si>
  <si>
    <t>Procedimientos y trámites de UISALUD, disponibles en la intranet de la Universidad para consulta.</t>
  </si>
  <si>
    <t>100% de documentos aprobados y cargados en la intranet de la Universidad para consulta según plan de trabajo establecido</t>
  </si>
  <si>
    <t>Subdirector Médico
Coordinador Administrativo y de aseguramiento UISALUD
Coordinadora de Vigilancia Epidemiológica y Gestión del Riesgo.
Dirección - UISALUD
Coordinadora de Aseguramiento de la Calidad en Salud.</t>
  </si>
  <si>
    <r>
      <t xml:space="preserve">Subcomponente 2
</t>
    </r>
    <r>
      <rPr>
        <sz val="11"/>
        <color rgb="FF000000"/>
        <rFont val="Humanst521 BT"/>
        <family val="2"/>
      </rPr>
      <t>Lineamientos de Transparencia Pasiva</t>
    </r>
  </si>
  <si>
    <t>Correo, infografía o presentación</t>
  </si>
  <si>
    <r>
      <t xml:space="preserve">Subcomponente 3
</t>
    </r>
    <r>
      <rPr>
        <sz val="11"/>
        <color rgb="FF000000"/>
        <rFont val="Humanst521 BT"/>
        <family val="2"/>
      </rPr>
      <t>Elaboración de los Instrumentos de Gestión de la Información</t>
    </r>
  </si>
  <si>
    <t>Matriz de activos de información actualizada y publicada</t>
  </si>
  <si>
    <t>Valoración de Activos Vitales de la Universidad</t>
  </si>
  <si>
    <t>Programa de Documentos Especiales implementado</t>
  </si>
  <si>
    <t>Dirección de Certificación y Gestión Documental</t>
  </si>
  <si>
    <t>Identificación de Activos Vitales en la Universidad</t>
  </si>
  <si>
    <t>Programa de Documentos Vitales o Esenciales implementado</t>
  </si>
  <si>
    <t>Seguimiento a los procesos de digitalización documental que adelantan las UAA</t>
  </si>
  <si>
    <t>Programa de Reprografía implementado</t>
  </si>
  <si>
    <t xml:space="preserve">Actualizar las Tablas de Retención Documental TRD </t>
  </si>
  <si>
    <t>TRD actualizadas y publicadas</t>
  </si>
  <si>
    <t>Actualizar las Tablas de Control de Acceso TCA</t>
  </si>
  <si>
    <t>TCA actualizado con base en los ajustes a las Tablas de Retención Documental</t>
  </si>
  <si>
    <t>Tablas de Control de Acceso TCA actualizadas y publicadas</t>
  </si>
  <si>
    <r>
      <t xml:space="preserve">Subcomponente 4
</t>
    </r>
    <r>
      <rPr>
        <sz val="11"/>
        <color theme="1"/>
        <rFont val="Humanst521 BT"/>
        <family val="2"/>
      </rPr>
      <t>Criterio Diferencial de Accesibilidad</t>
    </r>
  </si>
  <si>
    <t>Fortalecer la atención en salud con enfoque diferencial y en discapacidad y género</t>
  </si>
  <si>
    <t xml:space="preserve">Plan de trabajo </t>
  </si>
  <si>
    <t>100% cumplimiento del Plan de Trabajo</t>
  </si>
  <si>
    <t>Trabajadora  Social - UISALUD</t>
  </si>
  <si>
    <r>
      <t xml:space="preserve">Subcomponente 5
</t>
    </r>
    <r>
      <rPr>
        <sz val="11"/>
        <color theme="1"/>
        <rFont val="Humanst521 BT"/>
        <family val="2"/>
      </rPr>
      <t>Monitoreo del Acceso a la Información Pública</t>
    </r>
  </si>
  <si>
    <t>Documento elaborado</t>
  </si>
  <si>
    <t>Fortalecer la divulgación del Código de integridad UIS a través de nuevas estrategias de difusión.</t>
  </si>
  <si>
    <t>Estrategia de divulgación del código de integridad UIS implementada</t>
  </si>
  <si>
    <t>COMPONENTE PROGRAMÁTICO 5. ESTADO ABIERTO</t>
  </si>
  <si>
    <t>2. Integridad pública y cultura de la legalidad</t>
  </si>
  <si>
    <t>1. Acceso a información pública</t>
  </si>
  <si>
    <t>3. Diálogo y corresponsabilidad</t>
  </si>
  <si>
    <t>Subcomponente 2</t>
  </si>
  <si>
    <t xml:space="preserve">Subcomponente 1 </t>
  </si>
  <si>
    <t>COMPONENTE PROGRAMÁTICO 6. INICIATIVAS ADICIONALES</t>
  </si>
  <si>
    <t>2. Mecanismos para Mejorar la Atención al Ciudadano</t>
  </si>
  <si>
    <t>Actualizar la herramienta de identificación de riesgos</t>
  </si>
  <si>
    <t>Descripción de los canales de denuncia incorporando los aspectos establecidos en el Programa de Transparencia y Ética Pública</t>
  </si>
  <si>
    <t>Realizar un diagnóstico de los mecanismos de debida diligencia vigentes y elaborar propuesta de fortalecimiento si se requiere</t>
  </si>
  <si>
    <t>ver hoja 5.3.1</t>
  </si>
  <si>
    <t>ver hoja 5.3.3</t>
  </si>
  <si>
    <t>ver hojas 5.4.1 y 5.4.2</t>
  </si>
  <si>
    <t>Definir lineamientos para la auditoría y mejora del Programa de Transparencia y Ética Pública</t>
  </si>
  <si>
    <t>Actualizar permanentemente los Registros de Activos de Información de la Universidad Industrial de Santander</t>
  </si>
  <si>
    <t>Activos de Información actualizados y publicados.</t>
  </si>
  <si>
    <t>diciembre de 2025</t>
  </si>
  <si>
    <t>Hacer permanentes actualizaciones de las TRD, según necesidades</t>
  </si>
  <si>
    <t>3.7</t>
  </si>
  <si>
    <t xml:space="preserve">Actualizar el Diagnóstico Integral de Archivos </t>
  </si>
  <si>
    <t>Actualización del Diagnóstico Integral de Archivos</t>
  </si>
  <si>
    <t>Diagnóstico actualizado</t>
  </si>
  <si>
    <t>Implementar el Programa de Documentos Especiales. FASE 5.</t>
  </si>
  <si>
    <t>Implementar el Programa de Documentos Vitales o Esenciales. FASE 5.</t>
  </si>
  <si>
    <t>Implementar el Programa de Reprografía. FASE 5.</t>
  </si>
  <si>
    <t>agosto de 2025</t>
  </si>
  <si>
    <t>junio de 2025</t>
  </si>
  <si>
    <t xml:space="preserve">Realizar campaña de socialización del Manual de Identidad Visual Corporativa </t>
  </si>
  <si>
    <t xml:space="preserve">Campaña </t>
  </si>
  <si>
    <r>
      <t xml:space="preserve">Subcomponente 3
</t>
    </r>
    <r>
      <rPr>
        <sz val="11"/>
        <rFont val="Humanst521 BT"/>
        <family val="2"/>
      </rPr>
      <t>Gestión de relacionamiento con los ciudadanos</t>
    </r>
  </si>
  <si>
    <r>
      <rPr>
        <b/>
        <sz val="11"/>
        <rFont val="Humanst521 BT"/>
        <family val="2"/>
      </rPr>
      <t>Subcomponente 4</t>
    </r>
    <r>
      <rPr>
        <sz val="11"/>
        <rFont val="Humanst521 BT"/>
        <family val="2"/>
      </rPr>
      <t xml:space="preserve">
Conocimiento del servicio al ciudadano</t>
    </r>
  </si>
  <si>
    <r>
      <rPr>
        <b/>
        <sz val="11"/>
        <rFont val="Humanst521 BT"/>
        <family val="2"/>
      </rPr>
      <t>Subcomponente 5</t>
    </r>
    <r>
      <rPr>
        <sz val="11"/>
        <rFont val="Humanst521 BT"/>
        <family val="2"/>
      </rPr>
      <t xml:space="preserve">
Evaluación de gestión y medición de la percepción ciudadana</t>
    </r>
  </si>
  <si>
    <r>
      <rPr>
        <b/>
        <sz val="11"/>
        <rFont val="Humanst521 BT"/>
        <family val="2"/>
      </rPr>
      <t>Subcomponente 1</t>
    </r>
    <r>
      <rPr>
        <sz val="11"/>
        <rFont val="Humanst521 BT"/>
        <family val="2"/>
      </rPr>
      <t xml:space="preserve">
Planeación estratégica del servicio al ciudadano</t>
    </r>
  </si>
  <si>
    <r>
      <rPr>
        <b/>
        <sz val="11"/>
        <rFont val="Humanst521 BT"/>
        <family val="2"/>
      </rPr>
      <t>Subcomponente 2</t>
    </r>
    <r>
      <rPr>
        <sz val="11"/>
        <rFont val="Humanst521 BT"/>
        <family val="2"/>
      </rPr>
      <t xml:space="preserve">
Fortalecimiento del talento humano al servicio del ciudadano</t>
    </r>
  </si>
  <si>
    <t>Junio de 2025</t>
  </si>
  <si>
    <t>Organizar y realizar la rendición de cuentas basados en los resultados del informe de gestión, cumpliendo con los lineamientos establecidos en el cronograma anual de la Superintendencia Nacional de Salud.</t>
  </si>
  <si>
    <t>Fortalecer la apropiación del Modelo de atención de UISALUD y garantizar su implementación de acuerdo a la caracterización de la población y los mecanismos de protección al usuario según la normatividad vigente.</t>
  </si>
  <si>
    <t>Modelo Implementado</t>
  </si>
  <si>
    <t>Mínimo 60% documentación de capacitaciones cargada a través del Aula virtual</t>
  </si>
  <si>
    <t>Fortalecimiento del canal de atención presencial, a través del  seguimiento y optimización del digiturno.</t>
  </si>
  <si>
    <t>Acciones de seguimiento  y mejoras al sistema del  digiturno</t>
  </si>
  <si>
    <t>Subdirectora Administrativa y Financiera
Coordinador Administrativo y de Aseguramiento - UISALUD</t>
  </si>
  <si>
    <t>Obtener la certificación ISO 9001:2015 para el proceso UISALUD y sus subprocesos misionales</t>
  </si>
  <si>
    <t>Indicador avance según cronograma</t>
  </si>
  <si>
    <t>Septiembre de 2025</t>
  </si>
  <si>
    <t>Garantizar el cumplimiento normativo y acceso a canales de atención no presenciales</t>
  </si>
  <si>
    <t>Subdirector Médico
Coordinadora de Aseguramiento de la Calidad - UISALUD</t>
  </si>
  <si>
    <t xml:space="preserve">Gestionar la aprobación y publicación de los procedimientos y trámites de UISALUD en intranet de la Universidad:
</t>
  </si>
  <si>
    <t>Mejoramiento de las Instalaciones físicas, mediante la ampliación de espacios que incluyen los lineamientos de accesibilidad para personas con discapacidad</t>
  </si>
  <si>
    <t>Dirección - UISALUD</t>
  </si>
  <si>
    <r>
      <t xml:space="preserve">Subcomponente 2.1      
</t>
    </r>
    <r>
      <rPr>
        <sz val="11"/>
        <rFont val="Humanst521 BT"/>
        <family val="2"/>
      </rPr>
      <t>Informar avances y resultados de la gestión con calidad y en lenguaje comprensible</t>
    </r>
  </si>
  <si>
    <r>
      <t xml:space="preserve">Subcomponente 2.2                             </t>
    </r>
    <r>
      <rPr>
        <sz val="11"/>
        <rFont val="Humanst521 BT"/>
        <family val="2"/>
      </rPr>
      <t xml:space="preserve">               Desarrollar escenarios de diálogo de doble vía con la ciudadanía y sus organizaciones</t>
    </r>
  </si>
  <si>
    <r>
      <t xml:space="preserve">Subcomponente 2.3                                 </t>
    </r>
    <r>
      <rPr>
        <sz val="11"/>
        <rFont val="Humanst521 BT"/>
        <family val="2"/>
      </rPr>
      <t xml:space="preserve">             Responder a compromisos propuestos, evaluación  y retroalimentación en los ejercicios de rendición de cuentas con acciones correctivas para mejora</t>
    </r>
  </si>
  <si>
    <t>2.1.1</t>
  </si>
  <si>
    <t>2.1.2</t>
  </si>
  <si>
    <t>2.2.1</t>
  </si>
  <si>
    <t>2.2.2</t>
  </si>
  <si>
    <t>2.2.3</t>
  </si>
  <si>
    <t>2.3.1</t>
  </si>
  <si>
    <t>Plan de acción Política de Servicio al Ciudadano</t>
  </si>
  <si>
    <t>Elaborar plan de acción para la Política de Servicio al Ciudadano</t>
  </si>
  <si>
    <t>Texto de declaración del PTEP</t>
  </si>
  <si>
    <t>Texto de los objetivos del PTEP</t>
  </si>
  <si>
    <t>Revisar y actualizar los riesgos de corrupción con lo dispuesto en el Manual de Riesgos</t>
  </si>
  <si>
    <t>Realizar una revisión documental de los programas de transparencia y ética publicados por instituciones de educación o entidades públicas.</t>
  </si>
  <si>
    <r>
      <t xml:space="preserve">Fecha de elaboración:
</t>
    </r>
    <r>
      <rPr>
        <sz val="11"/>
        <color theme="1"/>
        <rFont val="Humanst521 BT"/>
        <family val="2"/>
      </rPr>
      <t>enero 22 de 2025</t>
    </r>
  </si>
  <si>
    <t xml:space="preserve">Elaboración el documento </t>
  </si>
  <si>
    <t xml:space="preserve">Descripción de Cambios Realizados </t>
  </si>
  <si>
    <t xml:space="preserve">Fecha deActualización </t>
  </si>
  <si>
    <t xml:space="preserve">Versión </t>
  </si>
  <si>
    <t xml:space="preserve">Control de Cambios </t>
  </si>
  <si>
    <t>PLAN DE TRANSICIÓN 2025
PROGRAMA DE TRANSPARENCIA Y ÉTICA PÚBLICA
UNIVERSIDAD INDUSTRIAL DE SANTANDER</t>
  </si>
  <si>
    <t>Procesos PTEP</t>
  </si>
  <si>
    <t>SIGLAS</t>
  </si>
  <si>
    <t>CIGD</t>
  </si>
  <si>
    <t>Comité Institucional de Gestión y Desempeño</t>
  </si>
  <si>
    <t>PQRDSR</t>
  </si>
  <si>
    <t>Peticiones, quejas, reclamos, denuncias,  sugerencias y reconocimientos</t>
  </si>
  <si>
    <t>UAA</t>
  </si>
  <si>
    <t>Unidad Académico Administrativa</t>
  </si>
  <si>
    <t>Elaborar y publicar el informe de seguimiento de PQRDSR</t>
  </si>
  <si>
    <t>Informe de seguimiento de PQRDSR</t>
  </si>
  <si>
    <t>Plan de capacitación UISALUD 2025 ejecutado</t>
  </si>
  <si>
    <t xml:space="preserve">Fecha </t>
  </si>
  <si>
    <r>
      <t xml:space="preserve">Inicio
</t>
    </r>
    <r>
      <rPr>
        <sz val="11"/>
        <rFont val="Humanst521 BT"/>
        <family val="2"/>
      </rPr>
      <t>(dd/mm/aaaa)</t>
    </r>
  </si>
  <si>
    <r>
      <t xml:space="preserve">Fin
</t>
    </r>
    <r>
      <rPr>
        <sz val="11"/>
        <rFont val="Humanst521 BT"/>
        <family val="2"/>
      </rPr>
      <t>(dd/mm/aaaa)</t>
    </r>
  </si>
  <si>
    <t>Revisión del micrositio de Plan Anticorrupción y de Atención al Ciudadano y demás sitios que refieran el Plan para publicar el Plan de transición</t>
  </si>
  <si>
    <t>Profesional de Planeación</t>
  </si>
  <si>
    <t>Publicación del Plan de transición vigencia 2026</t>
  </si>
  <si>
    <t>Desarrollo del plan de transición vigencia 2026</t>
  </si>
  <si>
    <t xml:space="preserve">Presentación del Programa de Transparencia y Ética Pública preliminar al Comité Institucional de Gestión y Desempeño </t>
  </si>
  <si>
    <t>Publicación y socialización del Programa de Transparencia y Ética Pública para validación por los grupos de interés</t>
  </si>
  <si>
    <t>Ajuste del Programa de Transparencia y Ética Pública en caso de recibir observaciones de los grupos de interés</t>
  </si>
  <si>
    <t>Presentación del Programa de Transparencia y Ética Pública al Comité Institucional de Gestión y Desempeño para aprobación</t>
  </si>
  <si>
    <t>Publicación del Programa de Transparencia y Ética Pública</t>
  </si>
  <si>
    <t>Monitoreo y supervisión Programa de Transparencia y Ética Pública</t>
  </si>
  <si>
    <t>Publicación informe de seguimiento al Programa de Transparencia y Ética Pública</t>
  </si>
  <si>
    <t>Lavado de activos/Financiación del terrorismo/Financiación de la proliferación de armas de destrucción masiva</t>
  </si>
  <si>
    <t>LA/FT/PT</t>
  </si>
  <si>
    <t>PTEP</t>
  </si>
  <si>
    <t>Programa de Transparencia y Ética Pública</t>
  </si>
  <si>
    <t>Introducción</t>
  </si>
  <si>
    <t>PLAN DE TRANSICIÓN 2025 - 2026
PROGRAMA DE TRANSPARENCIA Y ÉTICA PÚBLICA
UNIVERSIDAD INDUSTRIAL DE SANTANDER</t>
  </si>
  <si>
    <t>Elaboración del plan de transición vigencia 2025 - 2026</t>
  </si>
  <si>
    <t>Monitoreo y supervisión del plan de transición, acciones con vigencia 2025</t>
  </si>
  <si>
    <t>Desarrollo del plan de transición acciones con vigencia 2025</t>
  </si>
  <si>
    <t>Actualización del plan de transición para la vigencia 2026</t>
  </si>
  <si>
    <t>Presentación del plan de transición (acciones vigencia 2026) al Comité Institucional de Gestión y Desempeño</t>
  </si>
  <si>
    <t>Presentación del plan de transición 2025-2026 al Comité Institucional de Gestión y Desempeño</t>
  </si>
  <si>
    <t>Formulación</t>
  </si>
  <si>
    <t>Describir los mecanismos de debida diligencia</t>
  </si>
  <si>
    <t>Validación</t>
  </si>
  <si>
    <t>Consolidación</t>
  </si>
  <si>
    <t>Aprobación</t>
  </si>
  <si>
    <t>Publicación</t>
  </si>
  <si>
    <t>Ejecución</t>
  </si>
  <si>
    <t>Estructura PTEP</t>
  </si>
  <si>
    <t>Realizar ejercicios de participación que involucren a todos los colaboradores de la entidad u organización para que la declaración se construya colectivamente.</t>
  </si>
  <si>
    <t>Redactar la declaración teniendo en cuenta que la declaración tiene una perspectiva de largo plazo y, por eso, debe usar un lenguaje propositivo. La declaración es un ejercicio de prospectiva, en el cual la entidad u organización se proyecta a futuro y se visualiza como un agente de cambio que materializa las acciones del Programa.</t>
  </si>
  <si>
    <t>Rol</t>
  </si>
  <si>
    <t>Supervisión</t>
  </si>
  <si>
    <t>Plan Transición</t>
  </si>
  <si>
    <t>Definición del alcance y actores relevantes</t>
  </si>
  <si>
    <t>Administración</t>
  </si>
  <si>
    <t>Caracterizar a los actores o grupos de valor que son relevantes para cada acción, así como para las etapas que conforman el ciclo del Programa</t>
  </si>
  <si>
    <t xml:space="preserve">Desarrollar e implementar alternativas innovadoras para el desarrollo de las acciones del Programa o de las herramientas e instrumentos. </t>
  </si>
  <si>
    <t>Texto del alcance del PTEP y grupos de interés</t>
  </si>
  <si>
    <t>Formular anualmente el Plan de Ejecución y Seguimiento.</t>
  </si>
  <si>
    <t>Procedimiento para las etapas del Programa de Transparencia y Ética Pública</t>
  </si>
  <si>
    <t>Control de cambios</t>
  </si>
  <si>
    <t>Asignar al interior de la entidad las responsabilidades de monitorear, administrar y supervisar el Programa de Transparencia y Ética Pública (líneas estratégica: supervisión, primera línea: monitoreo, segunda línea: administración)</t>
  </si>
  <si>
    <t>Identificar los reportes internos y externos, así como el contenido, que se deben generar para hacer seguimiento y evaluar el desarrollo de los contenidos del Programa de Transparencia y Ética Pública.</t>
  </si>
  <si>
    <t>Matriz de roles y responsabilidades ajustada</t>
  </si>
  <si>
    <t>Texto con identificación de contenido, frecuencia y destinatario de los reportes</t>
  </si>
  <si>
    <t>Definir la oportunidad y procedimiento que seguirá el responsable de la auditoría y mejora para generar sus informes, de conformidad con los programas de auditoría interna.</t>
  </si>
  <si>
    <t>Definir los reportes que los responsables del monitoreo y administración deben remitir a la supervisión del Programa.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</si>
  <si>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Elaborar y publicar un informe periódico de evaluación del Programa de Transparencia, de conformidad con lo señalado en la acción de Auditoría y mejora.</t>
  </si>
  <si>
    <t xml:space="preserve">Realizar capacitación respecto a los contenidos y acciones de los componentes del Programa de transparencia y ética pública </t>
  </si>
  <si>
    <t>Incluir en el Plan de Ejecución y Monitoreo la realización de jornadas de formación sobre las acciones que componen el Programa de Transparencia y articularlo con los planes institucionales de capacitación o su equivalente, según el tipo de entidad.</t>
  </si>
  <si>
    <t>Realizar de forma periódica, mínimo dos veces al año, con motivo del día nacional e internacional de lucha contra la corrupción, campañas de difusión, al interior de la entidad, sobre el Programa de Transparencia, su respectivo Plan de Ejecución y Monitoreo y el Informe de Evaluación.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</si>
  <si>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t>
  </si>
  <si>
    <t>Establecer el procedimiento que se seguirá, señalando responsables y plazos, para la actualización de la información relacionada con el Programa de Transparencia.</t>
  </si>
  <si>
    <t>Realizar de forma periódica, mínimo dos veces al año, con motivo del día nacional e internacional de lucha contra la corrupción, campañas de difusión, al exterior de la entidad, sobre el Programa de Transparencia, su respectivo Plan de Ejecución y Monitoreo y el Informe de Evaluación.</t>
  </si>
  <si>
    <t>Establecer procedimiento que se seguirá para la actualización de la información del programa de transparencia así como de su socialización</t>
  </si>
  <si>
    <t>1 Campaña de comunicación</t>
  </si>
  <si>
    <t>Acciones de capacitación incluidas en el Plan Institucional de Capacitación</t>
  </si>
  <si>
    <t>Texto indicativo del procedimiento para actualización y socialización del PTEP</t>
  </si>
  <si>
    <t>Auditar de forma constante el desarrollo de los contenidos del Programa de Transparencia y Ética Pública, de forma que se permita la evaluación de sus resultados, la identificación de acciones de mejora y la oportunidad de modificar o reformular el Programa</t>
  </si>
  <si>
    <t>Dirección de Comunicaciones
Planeación</t>
  </si>
  <si>
    <t>Elaboración del informe de evaluación del PTEP</t>
  </si>
  <si>
    <t>Definición del contenido del informe de evaluación del PTEP</t>
  </si>
  <si>
    <t>Actualizar el Manual de Administración del riesgo respecto al componente de riesgos para la integridad pública y riesgos  LA/FT/PT</t>
  </si>
  <si>
    <t>Identificar los riesgos de integridad y LA/FT/FP</t>
  </si>
  <si>
    <t>5.1.1. Gestión de riesgos para la integridad pública
5.1.2. Gestión de riesgos de LA/FT/FP</t>
  </si>
  <si>
    <t>Matriz de riesgos corrupción actualizada</t>
  </si>
  <si>
    <t>Matriz de riesgos de integridad y LA/FT/FP elaborada</t>
  </si>
  <si>
    <t>Uno de los controles estandarizados que deben incorporar en su política de administración de riesgos para la integridad pública y de LA/FT/FP, es 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</si>
  <si>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Uno de los controles estandarizados que se deben incorporar en su política de administración de riesgos para la integridad pública y de LA/FT/FP, es 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</si>
  <si>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Manual para la administración del riesgo actualizado</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</si>
  <si>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</si>
  <si>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Elaborar un Mapa de redes y articulación, donde se enliste el rol, responsabilidades, representante o delegado, tareas y planes de trabajo de las redes externas en que participa la entidad.</t>
  </si>
  <si>
    <t>Monitoreo</t>
  </si>
  <si>
    <t>Rastrear las diferentes instancias de coordinación interinstitucional, mesas, comités y, en general, redes en las que, por mandato de la ley o decisiones autónomas, la entidad u organización participa. Las entidades deberá verificar, como mínimo, si hacen parte o no de las siguientes instancias y enlistarlas según corresponda: (1) Sistema Nacional de Rendición de Cuentas; (2) Sistema Nacional de Integridad. (3) órganos del Modelo Estándar de Control Interno; (4) Red anticorrupción de jefes de control interno.</t>
  </si>
  <si>
    <t>Diagnóstico de las diferentes instancias internas como mesas, comités y, en general, redes en las que se tratan temas relacionados con el Programa de transparencia y ética pública</t>
  </si>
  <si>
    <t>Diagnóstico de las diferentes instancias de coordinación interinstitucional como mesas, comités y, en general, redes en las que, por mandato de la ley o decisiones autónomas, la UIS participa.</t>
  </si>
  <si>
    <t>Elaborar un mapa de redes y articulación</t>
  </si>
  <si>
    <t>Mapa de redes y articulación</t>
  </si>
  <si>
    <t>Transparencia Activa:
* Se identifiquen las obligaciones derivadas de la Ley 1712 de 2014 que le apliquen a la entidad.
- Se asigne responsabilidades de generar, recopilar y publicar la información mínima obligatoria de que trata la Ley 1712 de 2014 en la sede electrónica o página web.
- Se fijen procedimientos para la generación de la información, con plazos ciertos sobre la entrega y periodos de rezago, los cuales deberán ser informados a la ciudadanía.
- Se fijen procedimientos para la verificación de que la información esté actualizada y que los formatos en que se presentan al público sean accesibles.
- Estándares de calidad y usabilidad de la información.
- Activos de información</t>
  </si>
  <si>
    <t>Transparencia pasiva: 
establecer políticas y procedimientos mediante los cuales:
- Se impartan instrucciones a los colaboradores sobre el contenido de las respuestas generadas a solicitudes de información.
- Garantizar que, en aquellos casos que se niegue el acceso a información público por estar clasificada o reservada, se le informe al peticionario de los mecanismos que tienen para poder cuestionar esa decisión.
-Garantizar que únicamente se rechace el acceso a información pública por estar clasificada o reservada. No se podrá negar información aduciendo que está clasificada o reservada, pero que no está en el Índice de la entidad.
- Establecer procedimientos para identificar, al interior de la entidad las solicitudes de información.
- Realizar un seguimiento a la atención oportuna y entrega efectiva de la información solicitada y de las oportunidades en que se no se entregó la información.
- Contar con un criterio especifico dentro de las sedes electrónicas para presentar quejas por la no entrega de información pública, que permita una revisión por parte del superior de quien rechazo el acceso, para prevenir la litigiosidad. En los casos que el rechazo haya superior para tramitar la queja, se le informará la situación al peticionario junto con las alternativas jurisdiccionales que posee.</t>
  </si>
  <si>
    <t>Identificar si la entidad cuenta con políticas o procedimientos para garantizar la transparencia pasiva</t>
  </si>
  <si>
    <t>Identificar si la entidad cuenta con políticas o procedimientos para garantizar la accesibilidad en la información pública</t>
  </si>
  <si>
    <t>Identificar si la entidad cuenta con políticas o procedimientos para garantizar la transparencia activa</t>
  </si>
  <si>
    <t>Debe establecer políticas y procedimientos mediante los cuales se facilite:
- Divulgar la información en formatos alternativos comprensibles. Es decir, que la forma, tamaño o modo en la que se presenta la información pública, permita su visualización o consulta para los grupos étnicos y culturales del país, y para las personas con discapacidad.
- Adecuar los medios electrónicos para permitir la accesibilidad a personas con discapacidad. Lo anterior, implica utilizar formatos que permitan el procesamiento de los datos por lectores o plataformas que ofrezcan soluciones de accesibilidad. Imágenes o datos no procesables deben evitarse o contar con su respectiva descripción.
- Identificar acciones para responder a solicitud de las autoridades de las comunidades, para divulgar la información pública en diversos idiomas y lenguas de los grupos étnicos y culturales del país.</t>
  </si>
  <si>
    <t>Implementar el Código de Integridad del Servicio Público</t>
  </si>
  <si>
    <t>El control social eficiente se refiere a que la ciudadanía pueda aportar a la prevención, realizando un control que sea oportuno y en el que la entidad colabore activamente.</t>
  </si>
  <si>
    <t>La participación ciudadana incidente se refiere a la capacidad que tiene la ciudadanía de aportar valor a la gestión de la entidad y el reconocimiento que se haga de esos aportes, en esa medida, la entidad no solo debe fortalecer las capacidades de la ciudadanía para incidir, sino que, también, tomar en serio su participación.</t>
  </si>
  <si>
    <t>la rendición de cuentas eficaz tiene el alcance de realizar una evaluación completa del cumplimiento de los objetivos y resultados de la entidad, por lo que la entidad debe establecer métricas que permitan socializar claramente lo que se cumplió y lo que no.</t>
  </si>
  <si>
    <t xml:space="preserve">Establecer o señalar la política de Diálogo y corresponsabilidad, que permita a los ciudadanos ejercer un control social eficiente, una participación incidente y una rendición de cuentas eficaz, esta debe incluir responsables, acciones y plazos para alcanzar los objetivos propuestos. </t>
  </si>
  <si>
    <t xml:space="preserve">Describir el tipo de acciones adicionales que pueden ser incluidas en el PTEP </t>
  </si>
  <si>
    <t>Algunas iniciativas adicionales que deben incorporarse en los Programas de Transparencia: Teniendo en cuenta que los Programas de Transparencia reemplazan los Planes Anticorrupción y Atención al Ciudadano, que incluían temas relacionados con las políticas de servicio a las ciudadanías y racionalización de trámites, las entidades podrán incluir, dentro de la temática de iniciativas adicionales, acciones, con sus respectivas herramientas o instrumentos, desarrollen la regulación y políticas existentes sobre servicio a las ciudadanías, racionalización de trámites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</si>
  <si>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Asignar a cada grupo de valor un rol dentro del Programa.</t>
  </si>
  <si>
    <t>Redactar los objetivos teniendo en cuenta los propósitos que, según el artículo 73 de la Ley 1474 de 2011,tiene el Programa: gestión de riesgos y promoción de una cultura de legalidad.</t>
  </si>
  <si>
    <t>Alinear los objetivos del Programa con la plataforma estratégica de la organización (misión, visión, valores, funciones, servicios, etc.).</t>
  </si>
  <si>
    <t>Delimitar el alcance, teniendo en cuenta que siempre se podrá ampliarlo, según las funciones de la entidad o los servicios que presta la organización, pero no reducirlo amenos de los actores ya mencionados.</t>
  </si>
  <si>
    <t>Definir un procedimiento mediante el cual se validará, consolidará, aprobará y publicará el Programa de Transparencia Se debe señalar responsables, medios y plazos, de conformidad con la estructura de cada organización.</t>
  </si>
  <si>
    <t>Definir un procedimiento, de conformidad con las prácticas internas, mediante el cual se formulará, anualmente, el Plan de Ejecución y Monitoreo.</t>
  </si>
  <si>
    <t>Definir un procedimiento, mediante el cual se modificará o reformulará el Programa de Transparencia, teniendo en cuenta la acción de Auditoría y mejora</t>
  </si>
  <si>
    <t>A partir de los informes que genere el responsable de la acción de auditoría y mejora, el administrador del Programa de Transparencia deberá elaborar, y someter a consideración de la supervisión, un informe de evaluación, que dará cuenta de, por lo menos:
Los avances del Plan de Ejecución y Monitoreo. Los hallazgos, no conformidades o incumplimientos que se identificaron. Las acciones de mejora que deberán implementarse. La propuesta de modificación de acciones o de reformulación del Programa de Transparencia.</t>
  </si>
  <si>
    <t>Asegurar que la declaración esté alineada con el Código de Integridad del Servicio Público Colombiano, los valores que allí se definen y, en general, con los lineamientos que, en virtud de lo establecido en la Ley 2016 de 2020, defina el Departamento Administrativo de la Función Pública.</t>
  </si>
  <si>
    <t>Definición del equipo responsable de formular el programa de transparencia y ética pública</t>
  </si>
  <si>
    <t>Ciclo PTEP</t>
  </si>
  <si>
    <t>Etapa del ciclo</t>
  </si>
  <si>
    <t>Modificación o reformulación</t>
  </si>
  <si>
    <t>Equipo responsable del PTEP</t>
  </si>
  <si>
    <t>ESTRUCTURA DEL PROGRAMA DE TRANSPARENCIA Y ÉTICA PÚBLICA (PTEP)</t>
  </si>
  <si>
    <t>ACTIVIDADES SEGÚN EL CICLO DEL PROGRAMA DE TRANSPARENCIA Y ÉTICA PÚBLICA</t>
  </si>
  <si>
    <t>2025-2</t>
  </si>
  <si>
    <t>2025-1</t>
  </si>
  <si>
    <t>Las entidades deberán incorporar a sus políticas ya existentes, la administración de riesgos para la integridad pública y de LA/FT/FP. según la actualización de la Guía para la administración del riesgo y el diseño de controles en entidades públicas. La política de administración de riesgos, se podrá desarrollar en el Programa o ser un anexo. En todo caso, se deben desarrollar todos los elementos de la administración de riesgos: lineamientos de política, identificación y valoración; así como lineamientos para la adopción de la política o su incorporación, la revisión y actualización de esta y los reportes que genera. Las acciones que se deriven de la política de administración de riesgos deberán estar contempladas en el Plan de Ejecución y Monitoreo.</t>
  </si>
  <si>
    <t>Definir procedimientos para las etapas del Programa de Transparencia y Ética Pública: formulación, validación, consolidación, aprobación, publicación, ejecución y modificación o reformulación y mejora</t>
  </si>
  <si>
    <t>Enero - Marzo 2025</t>
  </si>
  <si>
    <t>Febrero - Abril 2025</t>
  </si>
  <si>
    <t>Mayo - Junio 2025</t>
  </si>
  <si>
    <r>
      <t xml:space="preserve">Realizar Jornada Programa de Transparencia y Ética Pública,  Con las siguientes temáticas sugeridas:
</t>
    </r>
    <r>
      <rPr>
        <b/>
        <sz val="11"/>
        <rFont val="Humanst521 BT"/>
        <family val="2"/>
      </rPr>
      <t>1.Ética pública y conflictos de interés:</t>
    </r>
    <r>
      <rPr>
        <sz val="11"/>
        <rFont val="Humanst521 BT"/>
        <family val="2"/>
      </rPr>
      <t xml:space="preserve"> Enfoque en cómo identificar, prevenir y gestionar conflictos de interés en la toma de decisiones públicas.
</t>
    </r>
    <r>
      <rPr>
        <b/>
        <sz val="11"/>
        <rFont val="Humanst521 BT"/>
        <family val="2"/>
      </rPr>
      <t>2.Transparencia y acceso a la información pública</t>
    </r>
    <r>
      <rPr>
        <sz val="11"/>
        <rFont val="Humanst521 BT"/>
        <family val="2"/>
      </rPr>
      <t xml:space="preserve">: Obligaciones legales sobre la Ley de Transparencia y acceso a la información. -Uso de herramientas digitales para garantizar el acceso a información en tiempo real.
</t>
    </r>
    <r>
      <rPr>
        <b/>
        <sz val="11"/>
        <rFont val="Humanst521 BT"/>
        <family val="2"/>
      </rPr>
      <t>3.Gestión del riesgo de corrupción en los procesos administrativos:</t>
    </r>
    <r>
      <rPr>
        <sz val="11"/>
        <rFont val="Humanst521 BT"/>
        <family val="2"/>
      </rPr>
      <t xml:space="preserve"> Métodos para identificar, evaluar y mitigar riesgos asociados a actos de corrupción en procedimientos como contratación, manejo presupuestal y adquisiciones.
</t>
    </r>
    <r>
      <rPr>
        <b/>
        <sz val="11"/>
        <rFont val="Humanst521 BT"/>
        <family val="2"/>
      </rPr>
      <t>4.Atención al ciudadano desde la perspectiva de la empatía y la innovación:</t>
    </r>
    <r>
      <rPr>
        <sz val="11"/>
        <rFont val="Humanst521 BT"/>
        <family val="2"/>
      </rPr>
      <t xml:space="preserve"> Habilidades de comunicación efectiva- -	Uso de herramientas tecnológicas para mejorar los tiempos de respuesta y satisfacción del ciudadano.
</t>
    </r>
    <r>
      <rPr>
        <b/>
        <sz val="11"/>
        <rFont val="Humanst521 BT"/>
        <family val="2"/>
      </rPr>
      <t>5.Normativa anticorrupción en Colombia:</t>
    </r>
    <r>
      <rPr>
        <sz val="11"/>
        <rFont val="Humanst521 BT"/>
        <family val="2"/>
      </rPr>
      <t xml:space="preserve"> Actualizaciones y buenas prácticas internacionales: Enfoque comparativo sobre cómo otros países han implementado estrategias exitosas.</t>
    </r>
  </si>
  <si>
    <t>4.3</t>
  </si>
  <si>
    <t>Herramienta de identificación de riesgos elaborada o actualizada</t>
  </si>
  <si>
    <t>Jurídica</t>
  </si>
  <si>
    <t>Equipo de riesgos</t>
  </si>
  <si>
    <t>Realizar un diagnóstico de estado actual de la Institución frente a temas de control social, participación ciudadana y rendición de cuentas</t>
  </si>
  <si>
    <t>2026-1</t>
  </si>
  <si>
    <t>Identificar el tipo de capacitación a realizar y las temáticas a desarrollar para fortalecer la apropiación y desarrollo del programa de transparencia y ética pública</t>
  </si>
  <si>
    <t>Texto indicativo de los tipos de capacitación y temáticas a desarrollar como parte del PTEP</t>
  </si>
  <si>
    <t>2026-2</t>
  </si>
  <si>
    <t>Señalar cuáles son los instrumentos o herramientas adoptados para dar cumplimiento a los requerimientos del programa de transparencia para garantizar la transparencia activa, pasiva y la accesibilidad en la información pública, indicando sus responsables y mecanismos de seguimiento y actualización.</t>
  </si>
  <si>
    <t>Dirección de Certificación y Gestión Documental y la División de Tecnologías de la Información y la Comunicación</t>
  </si>
  <si>
    <t>Dirección de Control Interno y Evaluación de Gestión
División de Tecnologías de la Información y la Comunicación
Dirección de Certificación y Gestión Documental
UISALUD</t>
  </si>
  <si>
    <t>"Publicar de forma periódica los instrumentos de gestión de la información, de conformidad con lo establecido en la Ley 1712 de 2014: El Registro o inventario de activos de información, el Índice de información clasificada y reservada y el Esquema de publicación de información.
Los mecanismos de adopción y actualización de estos instrumentos se realizan a través de acto administrativo y se publicaran en un formato que garantice la accesibilidad en el sitio web oficial de la entidad, atendiendo lo dispuesto por el MinTIC, así como en el Portal de Datos Abiertos del Estado colombiano. Los instrumentos de gestión de información deben articularse con los lineamientos del Programa de Gestión Documental, en esa medida, la información de los tres (3) instrumentos anotados debe identificarse, administrarse, clasificarse, organizarse y conservarse según los procedimientos, lineamientos, valoración y tiempos definidos en el Programa de Gestión Documental"</t>
  </si>
  <si>
    <t>Rendición de cuentas</t>
  </si>
  <si>
    <t>Planeación
Protocolo
Dirección de comunicaciones
UISALUD</t>
  </si>
  <si>
    <t>Secretaría General
División de Gestión de Talento Humano
Dirección de Control Interno y Evaluación de Gestión
Dirección de comunicaciones UIS
UISALUD</t>
  </si>
  <si>
    <t>Subdirectora Administrativa y Financiera
Coordinadora de Aseguramiento de la calidad en Salud - UISALUD</t>
  </si>
  <si>
    <t>1 Auditoría</t>
  </si>
  <si>
    <t>Texto descriptivo del contenido del informe de evaluación</t>
  </si>
  <si>
    <t>1 informe de evaluación</t>
  </si>
  <si>
    <t>Lineamientos para la auditoría y mejora del Programa de Transparencia y Ética Pública</t>
  </si>
  <si>
    <t>Diagnóstico* del estado actual de la Universidad para garantizar el control social eficiente, una participación incidente y una rendición de cuentas eficaz</t>
  </si>
  <si>
    <t>Diagnóstico* del estado actual de la Universidad para garantizar la transparencia activa, pasiva y la accesibilidad en la información pública</t>
  </si>
  <si>
    <t>Diagnóstico* de las redes externas</t>
  </si>
  <si>
    <t>Diagnóstico* de las redes internas</t>
  </si>
  <si>
    <t>Documento diagnóstico* de los mecanismos de debida diligencia</t>
  </si>
  <si>
    <t>Nombre de la entidad:</t>
  </si>
  <si>
    <t>Universidad Industrial de Santander - UIS</t>
  </si>
  <si>
    <t>Sector Administrativo:</t>
  </si>
  <si>
    <t>Educación</t>
  </si>
  <si>
    <t>Orden:</t>
  </si>
  <si>
    <t>Departamental</t>
  </si>
  <si>
    <t>Departamento:</t>
  </si>
  <si>
    <t>Santander</t>
  </si>
  <si>
    <t>Año vigencia:</t>
  </si>
  <si>
    <t>Municipio:</t>
  </si>
  <si>
    <t>Bucaramanga</t>
  </si>
  <si>
    <t>DATOS DEL TRÁMITE A RACIONALIZAR</t>
  </si>
  <si>
    <t>ACCIONES DE RACIONALIZACIÓN A DESARROLLAR</t>
  </si>
  <si>
    <t>PLAN DE EJECUCIÓN</t>
  </si>
  <si>
    <t>NÚMERO</t>
  </si>
  <si>
    <t>NOMBRE</t>
  </si>
  <si>
    <t>SITUACIÓN ACTUAL</t>
  </si>
  <si>
    <t>MEJORA POR IMPLEMENTAR</t>
  </si>
  <si>
    <t>BENEFICIO AL CIUDADANO</t>
  </si>
  <si>
    <t>TIPO DE RACIONALIZACIÓN</t>
  </si>
  <si>
    <t>ACCIONES DE RACIONALIZACIÓN</t>
  </si>
  <si>
    <t>ACTIVIDADES</t>
  </si>
  <si>
    <t>FECHA INICIO</t>
  </si>
  <si>
    <t>FECHA FIN</t>
  </si>
  <si>
    <t>RESPONSABLE</t>
  </si>
  <si>
    <t>Renovación de matrícula de estudiantes</t>
  </si>
  <si>
    <t xml:space="preserve">Se identificaron cambios administrativos relacionados con renovación de matrícula de estudiantes, por lo anterior, es necesario actualizar algunas actividades. </t>
  </si>
  <si>
    <t>Actualizar el Procedimiento de matrícula de estudiantes antiguos de programas académicos de pregrado, modificando las actividades que se requieran.</t>
  </si>
  <si>
    <t xml:space="preserve">Claridad para  los grupos de interés acerca de los trámites, los requisitos y la normativa que los regula. </t>
  </si>
  <si>
    <t>Administrativo</t>
  </si>
  <si>
    <t>Mejora u optimización del proceso o procedimiento asociado al trámite</t>
  </si>
  <si>
    <t xml:space="preserve">1. Establecer un plan de trabajo para la actualización documental.
2. Ejecutar el plan de trabajo y recopilar evidencias.
3. Socializar la mejora a los grupos de interés.
4. Solicitar a Planeación la actualización del trámite en el SUIT si aplica. 
5. Medir la cantidad de usuarios y registrar en el SUIT. 
6. Medir la percepción del usuario frente a la mejora. </t>
  </si>
  <si>
    <t>Dirección de Admisiones y Registro Académico</t>
  </si>
  <si>
    <t xml:space="preserve">Matrícula a cursos de idiomas </t>
  </si>
  <si>
    <t xml:space="preserve">Los usuarios desconocen las diferentes mecanismos de pago que ofrece el Instituto de Lenguas para el pago de la matrícula a los cursos de idiomas. </t>
  </si>
  <si>
    <t xml:space="preserve">Socializar a los usuarios las diferentes opciones de pago ofrecidas por el Instituto de Lenguas para facilitar y agilizar el proceso de matrícula a los cursos de idiomas. </t>
  </si>
  <si>
    <t xml:space="preserve">Facilitar y agilizar el proceso de pago de matrícula, evitando desplazamientos hasta los puntos de atención de pago (Entidades financieras e Instalaciones de la Universidad). </t>
  </si>
  <si>
    <t>1. Diseñar el plan de trabajo de difusión de los medios de pago
2. Ejecutar el plan de trabajo de socialización de los métodos de pago los cursos de idiomas. (volantes, instructivos, redes sociales,  voz a voz al momento de hacer el registro).
3. Solicitar a Planeación la actualización del trámite en el SUIT.
4. Diseñar circular informativa de los beneficios de uso medios de pago establecidos por el Instituto de Lenguas
5. Medir la cantidad matrículas efectuadas
6. Medir la percepción del usuario ("¿Los medios de pago fueron de fácil acceso?")</t>
  </si>
  <si>
    <t>Instituto de Lenguas</t>
  </si>
  <si>
    <t>La cobertura para la prestación del servicio permite fortalecer el desarrollo de actividades en el Instituto de Lenguas, lo cual permite que se siga prestando el servicio en sedes modernas e innovadoras, por tanto, se mantiene y se fortalece la cobertura en los diferentes programas ofrecidos.</t>
  </si>
  <si>
    <t>Reconstrucción de las instalaciones del Instituto de Lenguas, en la Sede Central de la UIS, para ofrecer los servicios y programas de idiomas de forma innovadora, segura y cómoda como elemento diferenciador desde sus instalaciones.</t>
  </si>
  <si>
    <t>Modernización e innovación de los espacios físicos de la sede central para la prestación de servicios dirigidos a los diferentes grupos de interés, generando un crecimiento sostenido.</t>
  </si>
  <si>
    <t>Ampliación de cobertura</t>
  </si>
  <si>
    <t>1. Determinar un plan de trabajo para la revisión de los cambios establecidos en las instalaciones del Instituto de Lenguas con el fin continuar con los procesos de matrícula y prestación de servicios.
2.Realizar el seguimiento a los cambios planificados para la renovación de las instalaciones del instituto de lenguas (Gestión del Cambio).
3. Solicitar a Planeación la actualización del trámite en el SUIT si aplica
4. Socializar los cambios realizados a los grupos de interés.
5. Medir la cantidad de usuarios que reciben el servicio en el nuevo edificio y registrar en el SUIT.
6. Medir la satisfacción del beneficiario frente a la mejora.</t>
  </si>
  <si>
    <t>Inscripción aspirantes a programas de posgrado</t>
  </si>
  <si>
    <t>Actualizar los Procedimientos asociados a inscripción de aspirantes a programas de posgrado, modificando las actividades que lo requieran.</t>
  </si>
  <si>
    <t>Claridad para los grupos
de interés acerca de los
trámites, los requisitos y
la normativa que los
regula.</t>
  </si>
  <si>
    <t>Estandarización de trámites u otros procedimientos administrativos</t>
  </si>
  <si>
    <t>Movilidad Académica</t>
  </si>
  <si>
    <t xml:space="preserve">Se expide nuevo reglamento de Movilidad Estudiantil aprobado bajo Acuerdo 009 de 2024 del Consejo Superior, que evidencia la necesidad la actualización de la información, relacionada con Movilidad Académica y enmarcada en el Sistema de Gestión de Calidad, Sistema Único de Información de Trámites y Página Web Institucional. </t>
  </si>
  <si>
    <t xml:space="preserve">Actualizar la información del programa de Movilidad Académica del proceso Relaciones Exteriores, en el Sistema de Gestión de Calidad, Sistema Único de Información de Trámites y Página Web Institucional según el Acuerdo 009 de 2024 del Consejo Superior y Resolución 1290 de 2024 de Rectoría. </t>
  </si>
  <si>
    <t xml:space="preserve">Acceso a información clara, confiable y oportuna para los usuarios del programa de Movilidad Académica de acuerdo con la normativa vigente. </t>
  </si>
  <si>
    <t>Dirección de Relaciones Exteriores</t>
  </si>
  <si>
    <t>Inscripción y matrícula a programas de trabajo y desarrollo humano</t>
  </si>
  <si>
    <t xml:space="preserve">Los programas de educación continuada del portafolio de servicios de Extensión, actualmente existen documentos en la página web que explican a los usuarios el manejo de la plataforma disponible para realizar la consulta de los mismos, los cuales requieren revisión y actualización según sea pertinente. </t>
  </si>
  <si>
    <t xml:space="preserve">Estandarización a través del Sistema de Gestión de Calidad de la documentación asociada a la visualización de los servicios en el portafolio del módulo de Extensión (Instructivos y Guías). </t>
  </si>
  <si>
    <t>Acceso a información clara, confiable y oportuna para los usuarios.</t>
  </si>
  <si>
    <t>Reducción, estandarización y/o optimización de formularios</t>
  </si>
  <si>
    <t>Vicerrectoría de Investigación y Extensión (Proceso de Extensión)</t>
  </si>
  <si>
    <t xml:space="preserve">1. Establecer un plan de trabajo para la revisión y actualización de documentos del proceso de Extensión en el Sistema de Gestión de Calidad.
2. Ejecutar el plan de trabajo para la revisión y actualización de documentos
3. Solicitar a Planeación la actualización del trámite en el SUIT si aplica
4. Socializar la actualización y creación de los documentos con los grupos de interés a través de comunicaciones por la Unidad. 
5. Medir la cantidad de usuarios beneficiarios del trámite y registrar en el SUIT. 
6. Medir la percepción de los usuarios frente a la mejora documental. </t>
  </si>
  <si>
    <t xml:space="preserve">
Subdirección Médica - UISALUD
</t>
  </si>
  <si>
    <t>1. ESTRATEGIA DE RACIONALIZACIÓN DE TRÁMITES</t>
  </si>
  <si>
    <t>N.º</t>
  </si>
  <si>
    <t>Monitoreo y seguimiento</t>
  </si>
  <si>
    <t xml:space="preserve">Realizar las acciones que se han identificado de manera preliminar para dar cumplimiento a los lineamientos de transparencia activa, pasiva y la accesibilidad en la información pública </t>
  </si>
  <si>
    <t>* Los documentos de diagnóstico debe tener en cuenta, entre otros, el estado actual de la Universidad respecto a los estándares de cumplimiento, así como la identificación de responsables, necesidades de personal, financieras y de herramientas tecnológicas.</t>
  </si>
  <si>
    <t xml:space="preserve">Se identificaron cambios administrativos en el trámite de inscripción de aspirantes a programas de posgrado, por tanto, es necesario actualizar algunas actividades en los procedimientos enmarcados en el sistema de gestión de calidad. </t>
  </si>
  <si>
    <t xml:space="preserve">1.Establecer un Plan de Trabajo de los documentos (Procedimientos y formatos) e información a actualizar
2.Ejecutar el Plan de Trabajo para la actualización de documentos (Procedimientos y formatos) e información en la Intranet y Página Web Institucional. 
3.Solicitar a Planeación la actualización del trámite en el SUIT. 
4.Socializar los cambios de actualización documental a los Grupos de Interés
5.Medir la cantidad de usuarios beneficiarios del trámite y registrar en el SUIT. 
6.Medir la percepción del beneficio frente a la mejora o actualización documental realizada. </t>
  </si>
  <si>
    <t>La unidad cuenta con el Software asistencial de desarrollo propio, en el cual se continúan desarrollado módulos complementarios para evidenciar  la gestión asistencial y administrativa, así como los módulos de reportes e indicadores, interacción con el usuario  y firmas digitales los cuales se encuentran en su fase de pruebas e implementación.</t>
  </si>
  <si>
    <t>Módulo de Acceso del usuario a través de la página web.
Firmas digitales y eliminación de soportes físicos en fórmulas médicas  y consentimientos informados.
Plataforma trámite de cuentas medicas con la Red Prestadora de Servicios de Salud.</t>
  </si>
  <si>
    <t>Desarrollo del plan ejecución y seguimiento 2026</t>
  </si>
  <si>
    <t>Indicaciones Anexo decreto 1122 de 2024</t>
  </si>
  <si>
    <t>Planeación
Protocolo
Jurídica
Dirección de Control Interno y Evaluación de Gestión
División de Contratación</t>
  </si>
  <si>
    <t>Realizar las acciones que se han identificado de manera preliminar para dar cumplimiento a los lineamientos de control social, participación ciudadana y rendición de cuentas</t>
  </si>
  <si>
    <t xml:space="preserve">Política de Diálogo y corresponsabilidad con responsables, acciones y plazos para alcanzar los objetivos propuestos. </t>
  </si>
  <si>
    <t xml:space="preserve">Texto indicativo de acciones adicionales que pueden ser incluidas en el PTEP </t>
  </si>
  <si>
    <t>Realizar las acciones que se han identificado de manera preliminar</t>
  </si>
  <si>
    <t>Realizar campaña de difusión de la transición del Plan Anticorrupción y Atención al Ciudadano al Programa de Transparencia y Ética Pública</t>
  </si>
  <si>
    <t>Difundir entre los grupos de interés sobre el desarrollo de los contenidos del Programa de Transparencia y Ética Pública.</t>
  </si>
  <si>
    <t>Equipo responsable PTEP</t>
  </si>
  <si>
    <t>Propuesta Equipo formulación de los componentes transversales PTEP</t>
  </si>
  <si>
    <t>Dirección de Control Interno y Evaluación</t>
  </si>
  <si>
    <t xml:space="preserve"> Equipo formulación de los componentes transversales PTEP</t>
  </si>
  <si>
    <t>Dirección de Certificación y Gestión Documental
División de Tecnologías de la Información y la Comunicación</t>
  </si>
  <si>
    <t>Dirección de Control Interno y Evaluación de Gestión
Jurídica
Control Interno Disciplinario</t>
  </si>
  <si>
    <t>División de Tecnologías de la Información y la Comunicación
Dirección de Certificación y Gestión Documental
Vicerrectoría Académica</t>
  </si>
  <si>
    <t>Jurídica
Secretaría General</t>
  </si>
  <si>
    <t>Dirección de Certificación y Gestión Documental
División de Tecnologías de la Información y la Comunicación
Dirección de Control Interno y Evaluación de Gestión
Jurídica
Control Interno Disciplinario
Vicerrectoría Académica</t>
  </si>
  <si>
    <t>Mesa técnica de racionalización de trámites
Secretaría General</t>
  </si>
  <si>
    <t>Equipo formulación de los componentes transversales PTEP</t>
  </si>
  <si>
    <t>Dirección de Control Interno y Evaluación de Gestión
Equipo formulación de los componentes transversales PTEP</t>
  </si>
  <si>
    <t>Primera línea</t>
  </si>
  <si>
    <t>Elaboración y publicación del informe de evaluación y mejora del Programa de Transparencia y Ética Pública</t>
  </si>
  <si>
    <t>Elaboración y publicación del informe de seguimiento al plan de transición Programa de Transparencia y Ética Pública</t>
  </si>
  <si>
    <t>Texto indicativo de los instrumentos o herramientas con que cuenta la Institución para dar cumplimiento a la   transparencia activa, pasiva y la accesibilidad en la información pública</t>
  </si>
  <si>
    <t>Mantener y fortalecer la interacción con la Asociación de Usuarios como mecanismo de participación social.</t>
  </si>
  <si>
    <t>Ampliación de las Instalaciones físicas, incluyendo  la mejora de los espacios para la  atención a los usuarios y ampliación de la capacidad instalada en los siguiente servicios:  fisioterapia, Farmacia y Consultorios de medicina especializada</t>
  </si>
  <si>
    <t>Realizar jornada de divulgación institucional de la política de gestión del conocimiento y la innovación de la Universidad Industrial de Santander</t>
  </si>
  <si>
    <t>La Universidad Industrial de Santander en cumplimiento de la ley 2195 del 18 de enero de 2022 que modifica el artículo 73 de la Ley 1474 de 2011 plantea que cada entidad del orden nacional, departamental y municipal, cualquiera que sea su régimen de contratación, deberá implementar Programas de Transparencia y Ética Pública con el fin de promover la cultura de la legalidad e identificar, medir, controlar y monitorear constantemente el riesgo de corrupción en el desarrollo de su misionalidad. Asimismo, el decreto 1122 del 30 de agosto de 2024 menciona que las entidades del orden territorial tendrán hasta 2 años para desarrollar su Programa, es decir hasta el 30 de agosto de 2026, contemplando los lineamientos del anexo técnico generado por la Secretaría de Transparencia de la presidencia de la República. Por lo anterior, se insta a las entidades a generar un plan de transición que les permita en este plazo elaborar el Programa de Transparencia y Ética Pública. 
El Programa de Transparencia y Ética Pública (PTEP) constituye un conjunto de acciones estratégicas que una entidad define e implementa con el objetivo de promover, dentro de la organización, la transparencia y la ética en la gestión pública, fomentando la confianza de la ciudadanía en las instituciones. Este programa busca identificar, medir, controlar y monitorear los riesgos de corrupción que pueden surgir en el desarrollo de sus actividades misionales, asegurando que se cumplan los principios de transparencia, integridad y buen gobierno.
El PTEP no solo se enmarca dentro del Modelo Integrado de Planeación y Gestión (MIPG), sino que también se integra de manera efectiva con otros sistemas de gestión y calidad establecidos por la entidad. Esto permite vincular herramientas e instrumentos ya desarrollados por políticas institucionales, facilitando una gestión integral para la prevención, detección y respuesta ante riesgos de corrupción, fraude, soborno, conflictos de interés, incumplimiento del código de integridad, fallas en la debida diligencia y otros riesgos que pueden afectar la imagen y la confianza institucional frente a la ciudadanía.
El presente documento incluye las actividades asociadas al plan de transición, siguiendo la estructura del PTEP, que facilitan la conformación del programa de forma gradual y organizada. Además, se mencionan las actividades vinculadas al ciclo de vida del PTEP, desde su formulación hasta su monitoreo y evaluación, con el fin de asegurar su sostenibilidad y efectividad en el tiempo. Finalmente, se presenta una tabla de control de cambios que permitirá realizar un seguimiento adecuado de las modificaciones que se realicen durante la implementación del programa, garantizando la transparencia y la mejora continua en los procesos de gestión.</t>
  </si>
  <si>
    <t>% Alcance</t>
  </si>
  <si>
    <t>Observaciones</t>
  </si>
  <si>
    <t xml:space="preserve">1. Establecer un plan de trabajo para la actualización documental.
2. Ejecutar el plan de trabajo y recopilar evidencias.
3. Socializar la mejora a los grupos de interés.
4. Solicitar a Planeación la actualización del trámite en el SUIT si aplica. 
5. Medir la cantidad de usuarios y registrar en el SUIT. 
6. Medir la percepción del usuario frente a la mejora. 
Actualización del procedimiento PFO.15 (Plan de acción de la Estrategia 2024) </t>
  </si>
  <si>
    <t>Se realizó una actualización para 2025 de los riesgos de corrupción, sin embargo, esta pendiente realizar la actualización en la nueva herramienta de riesgos.</t>
  </si>
  <si>
    <t>Planeación  realizó la actualización de la estrategia de rendición de cuentas (ver avance en hoja 5.3.3)</t>
  </si>
  <si>
    <t>Se elaboró propuesta de Formato de Seguimiento al Diagnóstico Integral de Archivos UIS para ser aplicado a todas las UAA de la Universidad.</t>
  </si>
  <si>
    <t>El informe del primer trimestre de 2025 está publicado en: https://documentos.uis.edu.co/wp-content/uploads/2025/04/informe-pqrsdf-primer-trimestre-2025.pdf</t>
  </si>
  <si>
    <t>El 9 de abril de 2025, por correo electrónico dirigido a Jefes de Unidades se remitió instructivo para el manejo del módulo PQRDS</t>
  </si>
  <si>
    <t>Se adelanta la revisión de la informacion institucional de la sección Transparencia</t>
  </si>
  <si>
    <t>Programa anual de auditorías en ejecución</t>
  </si>
  <si>
    <t>Se han adelantado las siguientes actividades:
1. Solicitud de presentación de informes a las UAA:  se realizó el requerimiento formal de presentación de informes a las UAA, toda vez que en esta ocasión no solo contempla la vigencia 2024, sino que también incorpora un balance del trienio 2022-2025.
2. Recepción y revisión de los informes desarrollados por las UAA
3.Actualmente se adelanta la construcción del documento general de rendición de cuentas institucional, vigencia 2024 y del trienio 2022-2025.
4.Solicitud a la Dirección de Comunicaciones para que proceda con la actualización y desarrollo de la identidad gráfica del proceso de rendición.</t>
  </si>
  <si>
    <t>La estrategia de rendición de cuentas se publicó en página web el 12 de marzo de 2025
https://documentos.uis.edu.co/wp-content/uploads/2025/03/estrategia-de-rendicion-de-cuentas-2024-2025.pdf</t>
  </si>
  <si>
    <t>Como una de las acciones de divulgación del Código de Integridad de la Universidad, se realizó una capacitación presencial 20 de marzo de 2025​, Virtual del 28 de marzo al 11 de abril de 2025. Además, actualmente se está estructurando el contenido de las cápsulas informativas y creando el personaje institucional. </t>
  </si>
  <si>
    <t xml:space="preserve">La Jornada de Inducción Institucional "Identidad UIS" se desarrolló el 20 de marzo de 2025, con opción de visualización virtual vía Moodle para quienes no pudieron asistir. </t>
  </si>
  <si>
    <t xml:space="preserve">Se planea desarrollar la  Jornada Reinducción Institucional "Cátedra UIS" en el mes de mayo o junio de 2025. </t>
  </si>
  <si>
    <t>UISALUD basado en el número de contratos para la vigencia 2025, cuenta con un indicador de carge de los documentos en la Plataforma SIA Observa.</t>
  </si>
  <si>
    <t>Se han realizado diferentes actividades: 
1.Con acompañamiento del SENA, Certificación en Competencias Laborales para Atender Clientes, con participación de 51 funcionarios (Asistenciales y Administrativos)
2. Atención a 5 Casos de Pacientes de Identidad de Género de forma integral.
3. Certificación de Discapacidad a población de este grupo</t>
  </si>
  <si>
    <t>Se desarrolla el sistema de consentimientos informados para los servicios asistenciales que aplica y capacitación al personal asistencial.
Avance en el desarrollo del módulo de interacción del usuario para agendar y cancelar citas, Modulo Afiliados.
Avance en el desarrollo del módulo de la plataforma transaccional con la Red PSS.</t>
  </si>
  <si>
    <t xml:space="preserve">Se cuenta con el Plan de Trabajo de Modelo de Atención UISALUD, Vigencia 2025.
</t>
  </si>
  <si>
    <t>Se realiza seguimiento a Digiturno, mediante tablero de indicadores POWER BI, en Comité asistencial.</t>
  </si>
  <si>
    <t xml:space="preserve">Participación en la reunión de Asociación de Usuarios, de 13 de febrero de 2025. </t>
  </si>
  <si>
    <t>Se elaboró infograma de Canales de Atención No presencial, publicado en Micrositio UISALUD.</t>
  </si>
  <si>
    <t>De acuerdo con las evidencias aportadas se presenta un plan de trabajo para esta propuesta</t>
  </si>
  <si>
    <t>Se han realizado revisiones de referentes para el planteamiento de la declaración y se llevó a cabo una reunión para revisar los términos en que se planteará</t>
  </si>
  <si>
    <t>Se han realizado revisiones de referentes para el planteamiento de los objetivos, se llevó a cabo una reunión para revisar los términos en que se planteará</t>
  </si>
  <si>
    <t xml:space="preserve">Se han realizado revisiones de referentes para el planteamiento, se llevó a cabo una reunion para revisar los términos para el planteamiento. </t>
  </si>
  <si>
    <t>Según capacitaciones de la Secretaría de transparencia el DAFP se debe actualizar la guía de riesgos para incluir esta nueva tipología, sin embargo, a corte 30 de abril de 2025 no se ha realizado.</t>
  </si>
  <si>
    <t>Se cuenta con canales de denuncia, en elaboracion la incorporación de los aspectos del Programa.</t>
  </si>
  <si>
    <t xml:space="preserve">Se encuentran en identificación los procedimientos y políticas </t>
  </si>
  <si>
    <t>Se encuentran en identificación los instrumentos</t>
  </si>
  <si>
    <t>Actividad próxima a iniciar</t>
  </si>
  <si>
    <t xml:space="preserve">Se envió documentación a la Coordinación de calidad para revisión y cargue en Intranet  relacionada con el Proceso de UISALUD: 27 documentos creados y 2  documentos actualizados
</t>
  </si>
  <si>
    <t>Se  elaboró la guía para la identificación de activos de información; la aprobación de este documento se realizó mediante la Resolución 574 de 2025. Está pendiente socializar la guía y actualizar el inventario de activos de información institucionales.</t>
  </si>
  <si>
    <t>Se actualizó el Programa de Documentos Especiales en su fase 5. Se está elaborando el formato de seguimiento a documentos y soportes especiales de la Universidad.</t>
  </si>
  <si>
    <t>Se actualizó el Programa de Documentos Vitales o Esenciales en su fase 5. Se está elaborando el formato de seguimiento a series, subseries y activos vitales y esenciales de la Universidad.</t>
  </si>
  <si>
    <t>Se realizó actualizó el Programa de Reprografía en su fase 5. Se está elaborando el formato de seguimiento a los procesos reprográficos adelantados por las UAA de la Universidad.</t>
  </si>
  <si>
    <t>Al momento no se han recibido solicitudes formales de actualización de TRD</t>
  </si>
  <si>
    <t>Al momento no se han recibido solicitudes formales de actualización de TRD, por lo tanto, no se actualiza las TCA</t>
  </si>
  <si>
    <t>Se adelanta  ampliación de la infraestructura que incluye espacios adecuados para la movilidad y accesibilidad para personas con discapacidad.</t>
  </si>
  <si>
    <t>Se cuenta con un Plan de Entrenamiento y Capacitación formulada en el formato  FTH.24</t>
  </si>
  <si>
    <t>Se asignaron Usuarios y Contraseñas en la plataforma MOODLE. En ejecución el Curso de Reinducción UISALUD</t>
  </si>
  <si>
    <t xml:space="preserve">Desde la Dirección de Comunicaciones se desarrollaron piezas graficas que fueron publicadas por los medios de Comunicación y se desarrolló un video tutorial para indicar la ubicación del manual de identidad. 
Durante la vigencia 2025 se continuará replicando la información.
</t>
  </si>
  <si>
    <t xml:space="preserve">Se desarrolló reunión de Plan de Trabajo sobre Implementación ISO 9001, el 19 de febrero de 2025 </t>
  </si>
  <si>
    <t>Se presenta avance de adecuación para Fisioterapia en el Edificio de Logística y avance en la construcción del Bloque B UISALUD</t>
  </si>
  <si>
    <t>% Promedio de cumplimiento</t>
  </si>
  <si>
    <t># acciones</t>
  </si>
  <si>
    <t xml:space="preserve">Se envió correo de 10 de junio de 2025 dirigido a la comunidad universitaria, informando la actualización del procedimiento de matrícula de estudiantes antiguos de programas académicos de pregrado PFO 15, actualización de 22 de mayo de 2025, también se actualizó trámite en SUIT. </t>
  </si>
  <si>
    <t>Primer seguimiento -30 de abril</t>
  </si>
  <si>
    <t>Segundo seguimiento - 30 de agosto</t>
  </si>
  <si>
    <t>Tercer seguimiento - 30 de diciembre</t>
  </si>
  <si>
    <t xml:space="preserve">Se divulgaron los medios de pago de matrícula a cursos de idiomas. En página del Instituto de Lenguas se encuentran los medios de pago por acceder a menú inscripciónes (por bancos y medios electrónicos). Se cuenta con datos de operación y una encuesta para medir el impacto de la mejora. Procedimiento matrícula a cursos de idiomas está actualizado en SUIT. </t>
  </si>
  <si>
    <t xml:space="preserve">Se actualizó la página web de la Vicerrectoría de Investigación y Extensión, se diseñó y publicó la guía práctica para el registro de actividades de Extensión incluida en el micrositio de la Dirección de transferencia de conocimiento, se cuenta con datos de operación y una encuesta para medir el impacto de la mejora. </t>
  </si>
  <si>
    <t xml:space="preserve">Primer seguimiento: 30 de abril </t>
  </si>
  <si>
    <t>Segundo seguimiento: 30 de agosto</t>
  </si>
  <si>
    <t>Primer seguimiento: 30 de abril</t>
  </si>
  <si>
    <t>Tercer seguimiento: 30 de diciembre</t>
  </si>
  <si>
    <t>Se envió correo a los jefes de las unidades académico-administrativas el 31 de julio de 2025, solicitando a cada proceso o dependencia reportar los activos de información a su cargo, con el fin de actualizar este documento que está disponible en la sección de datos abiertos de la sección Transparencia en la página web institucional. 
Adicionalmente, la División de Tecnologías de la Información y la Comunicación DTIC ofreció un taller de orientación que se realizó el lunes 11 de agosto de 2025, a las 10 a.m. en la sala 1-4 del edificio CENTIC.</t>
  </si>
  <si>
    <t>El 26 de junio de 2025 mediante correo electrónico institucional, se envió Circular conjunta firmada por Secretaría General y la Dirección de Certificación Documental a todas las Unidades Académico Administrativas socializando el formato de seguimiento a diligenciar para el Diagnóstico Integral de Archivos y Gestión Documental. A la fecha, se están recibiendo los formatos de seguimiento diligenciados por parte de las UAA para la posterior elaboración y consolidación del informe final respectivo.</t>
  </si>
  <si>
    <t>Se recibieron 4 solicitudes de actualización de TRD las cuales fueron socializadas y aprobadas por el Comité Institucional de Gestión y Desempeño para su actualización y publicación en página web, en sesión de 4 de agosto de 2025.</t>
  </si>
  <si>
    <t>Se cuenta con informe y matriz de seguimiento del mes de julio de 2025</t>
  </si>
  <si>
    <t>El 25 de agosto de 2025 se  envió por correo institucional socialización del procedimiento PQRDSF</t>
  </si>
  <si>
    <t>En la página web institucional, sitio Dirección de control interno y evaluación de gestión están publicados los informes de primer y segundo trimestre PQRDSF</t>
  </si>
  <si>
    <t xml:space="preserve">UISALUD basado en el número de contratos para la vigencia 2025, cuenta con un indicador de cargue de los documentos en la Plataforma SIA Observa, el cual reportó para el presente seguimiento. </t>
  </si>
  <si>
    <t xml:space="preserve">La estrategia de rendición de cuentas se publicó en página web el 12 de marzo de 2025, en sección Participa.
</t>
  </si>
  <si>
    <t xml:space="preserve">Se elaboró la propuesta de texto de la declaración del PTEP, esta pendiente la validación por parte de la comunidad universitaria. Versión disponible en Planeación.
</t>
  </si>
  <si>
    <t>La Secretaría de Transparencia tiene programada una capacitación sobre Gestión de riesgos para la integridad pública para los días 25 de septiembre y 8 de octubre, a la espera de la generación de la nueva guía de riesgos.</t>
  </si>
  <si>
    <t>Esta pendiente por realizar</t>
  </si>
  <si>
    <t>Se planea incluir en la validación de la declaración del PTEP, actividad pendiente</t>
  </si>
  <si>
    <t>La nueva infrasetructura de UISALUD contempla la instalación de 2 ascensores ubicados en cada una de las torres, lo cual permite la accesibilidad de personas con discapacidad a todos los pisos y areas de la Unidad.  Asi mismo cuenta al ingreso con la rampla la cual se encuentra en condiciones de mantenimiento adecuadas para el acceso a la Unidad.</t>
  </si>
  <si>
    <t xml:space="preserve">Se realizó Rendición de cuentas el 26 de marzo de 2025 en la modalidad presencial en el Auditorio Magistral del Complejo Científico de Salud y en presencialidad remota, por Facebook. </t>
  </si>
  <si>
    <t>Se cuenta con Plan de Trabajo del Modelo de Atención UISALUD, Vigencia 2025.
Se realizó seguimiento del avance el plan de trabajo del modelo de atención en Julio 2025</t>
  </si>
  <si>
    <t>Durante el 2025 mediante la plataforma moodle se realizo la reinducción al peronsal de UISALUD, que incluyó temas como  generalidades de la unidad, PGHIR, Seguridad del paciente, bioseguridad.
Asi mismo, se realizo el curso de generalidades de la Norma ISO 9001:2015  para todo el personal.</t>
  </si>
  <si>
    <t>Continua  el seguimiento de la gestión realizada a traves del digiturno mediante el tablero de indicadores POWER BI en el  comité asistencial, asi mismo se instalaron  2 equipos de digiturnos nuevos ubicados en el area de farmacia y recepción, asi como los respectivos televisores en las areas de sala de espera, farmacia y autorizaciones</t>
  </si>
  <si>
    <t>Se realizan activiadades con la participación de la asociacion de usuarios:
Foro Mitos y realidades de morir con dignidad el 12 de marzo de 2025  y reunion de la asociacion del 9 de Julio de 2025</t>
  </si>
  <si>
    <t>Se realizaron las actividades incluidas en el programa de gestión de la unidad:
Creación y actualización de documentación.
Capacitación de personal en implementación del sistema de gestión de calidad.
Sensibilización y capacitación del personal en la actualización de documentación, registros y ejecución del plan de capacitación.
Implementación de indicadores en cada uno de los subprocesos, que incluye medición, análisis y generación de acciones. 
Auditoría interna de calidad, realizada el 26 de junio de 2025.
Auditoria de certificación:  visita del ente certificador para la verificación del cumplimiento de los requisitos establecidos por la norma ISO 9001:2015, que se realizó el 19 de agosto de 2025.</t>
  </si>
  <si>
    <t>Se cuenta con los siguientes canales de atención no presenciales:
pagina web:  validadcion de servicios, modulo de citas, modulo de afiliaciones, PQRS
linea telefonica
linea 018000126114
correo electronico para PQRS y autorizaciones
Asi mismo, mediante el comité asistencial se realiza el seguimiento a la accesibilidad de la línea telefónica, la cual tiene una tasa de no respuesta de 1,18%, así como el seguimiento a la atención por la linea 01800.</t>
  </si>
  <si>
    <t>Se realizó la inauguración y entrega de las instalaciones remodeladas y ampliación de la infraestructura de UISALUD el 28 de agosto de 2025, información en noticia incluida en página web, lo cual permite brindar mayores áreas de atención a los usuarios y aumentar la capacidad instalada en la parte asistencial. Inició en funcionamiento el Bloque B, donde, se cuenta con mayores áreas para el servicio de Farmacia y Autorizaciones. En el área identificada como Bloque A se habilitaron 15 nuevos consultorios, lo que permite la ampliación del portafolio de especialidades médicas y el fortalecimiento del servicio de enfermería con espacios adecuados para la atención clínica, en un contexto de creciente demanda de servicios en el sistema de salud</t>
  </si>
  <si>
    <t xml:space="preserve">Se tiene un avance de 72% en el Programa anual de auditorías, archivo disponible en la Dirección de Control Interno y Evaluación de Gestión </t>
  </si>
  <si>
    <t xml:space="preserve">Se envió por correo institucional infografía sobre gestión de conflicto de intereses el 27 de agosto de 2025, se diseñó una encuesta para medir el nivel de apropiación del código de integridad. Se planea crear un personaje para difusión del código. </t>
  </si>
  <si>
    <t xml:space="preserve">Teniendo en cuenta la dinámica institucional se reprogramó  la  Jornada Reinducción Institucional "Cátedra UIS" para octubre de 2025. </t>
  </si>
  <si>
    <t>Teniendo en cuenta las orientaciones de la Rectoría y las dinámicas propias de la Universidad, se replanteó la asistencia presencial a las sedes regionales y, en su lugar, se programó la Jornada Anticorrupción 2025, presencial en la Sede central, cuyo eje temático será “Ética pública y conflicto de interés”.</t>
  </si>
  <si>
    <t>El evento se realizará de manera presencial el 23 de septiembre de 2025. Según la participación registrada en esta primera jornada, se organizará una segunda sesión virtual en el mes de octubre de 2025.</t>
  </si>
  <si>
    <t>Se planeó la jornada anticorrupción del 2025, que tendrá como enfoque: la  "Ética pública y conflicto de interés". Se encuentra programada de manera presencial para el día 23 de septiembre de 2025. Acorde con la participación de la primera jornada, se programará una segunda virtual para el mes de octubre de 2025.</t>
  </si>
  <si>
    <t>Se programó la Jornada Anticorrupción 2025, cuyo eje temático será: “Ética pública y conflicto de interés”. En el marco de esta jornada se desarrollará una sección especial para la divulgación de la Política de Gestión del Conocimiento. El evento se encuentra programado de manera presencial para el 23 de septiembre de 2025. De acuerdo con la participación que se obtenga en esta primera jornada, se programará una segunda sesión en modalidad virtual para el mes de octubre de 2025.</t>
  </si>
  <si>
    <t>Se han desarrollado las siguientes actividades:
- Una (1) audiencia de rendición pública de cuentas de UISALUD (26 de marzo)
- Se está definiendo la fechas para una rendición de cuentas a la comunidad
- De manera oportuna se comunicarán las fechas acordadas para la realización de las audiencias públicas en las cuatro (4) sedes regionales, en las cuales se espera la participación conjunta de la comunidad universitaria y actores externos.</t>
  </si>
  <si>
    <t>Se cuenta con un formato para evaluar la estratégia de rendición de cuentas</t>
  </si>
  <si>
    <t>Se están preparando junto con Protocolo videos informativos</t>
  </si>
  <si>
    <t>Promedio de avance acciones en 5.4.1 y 5.4.2, estrategia de racionalización de trámites y Mecanismos para Mejorar la Atención al Ciudadano</t>
  </si>
  <si>
    <t>Se aprobo por Resolución de Rectoría 462 de marzo de 2025 la creación y modificación de documentación y se 
envió documentación para cargue en Intranet  del Proceso UISALUD. Documentación disponible en la Intranet</t>
  </si>
  <si>
    <t>Se cuenta con las Tablas de Control de Acceso TCA actualizadas, se informó a la Dirección de Certificación y Gestión Documental la actividad pendiente de publicar en numeral 9.5.3 sección Transparencia</t>
  </si>
  <si>
    <t xml:space="preserve">UISALUD ha ejecutados diversas actividades: acompañamiento del SENA para Certificación en Competencias Laborales de Atender clientes de acuerdo con procedimiento de servicio y normativa. Con cobertura a 51 Funcionarios (Asistenciales y Administrativos)
Participación del Psicólogo Humanización en Capacitación de Atención Diferencial UIS.
Atención de 5 Casos de Pacientes de Identidad de Género de forma integral.
Certificación de Discapacidad a población de éste grupo.
. </t>
  </si>
  <si>
    <t xml:space="preserve">1.En la página web institucional,sección Participa se encuenta el informe vigencia 2024 de  rendición de cuentas.
2. Junto a la Dirección de Comunicaciones, se está preparando la producción de videos informativos que abordan ejes: Academia, VIE, IPRED, Relex-Egresados, Rectoría, Infrestructura y Estar Bien.                 </t>
  </si>
  <si>
    <t>El Instituto de Lenguas formuló gestión del cambio en formato FDI01 para la mejora, esta mejora no  requiere actualización del trámite en el SUIT. El 15 de agosto de 2025, miembros del Consejo Superior recorrieron las nuevas Instalaciones del Instituto de Lenguas.</t>
  </si>
  <si>
    <t>La aplicación de los consentimientos informados requeridos para la prestación del servicio, se encuentra en funcionamiento a  traves del sistema de información.
El modulo de acceso del usuario para gestiones a traves de la pagina web se encuentra implementado, a traves del cual los usuarios pueden agendar y cancelar citas de los servicios de medicina general,especializada y odontologia.
El modulo de nuevas versiones para el tramite de cuentas medicas por parte de la  Red prestadora se encuentra en funcionamiento. La puesta en marcha inició con la socialización y capacitación a los usuarios de la red en la utilización del módulo.  El modulo permite radicar y hacer seguimiento de la cuenta hasta su respectivo pago.</t>
  </si>
  <si>
    <t>Se promueve la Gestión del Conocimiento en las diferentes capacitaciones del Plan de formación 2025. Adicionalmente, teniendo en cuenta las dinámicas universitarias se programó la Jornada Anticorrupción 2025, cuyo eje temático será: “Ética pública y conflicto de interés”. En el marco de esta jornada se desarrollará una sección especial para la divulgación de la Política de Gestión del Conocimiento. El evento está programado de manera presencial para el 23 de septiembre de 2025. De acuerdo con la participación que se obtenga en esta primera jornada, se programará una segunda sesión en modalidad virtual para el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</si>
</sst>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name val="Humanst521 BT"/>
      <family val="2"/>
    </font>
    <font>
      <sz val="12"/>
      <name val="Humanst521 BT"/>
      <family val="2"/>
    </font>
    <font>
      <b/>
      <sz val="11"/>
      <color theme="1"/>
      <name val="Humanst521 BT"/>
      <family val="2"/>
    </font>
    <font>
      <sz val="12"/>
      <color theme="1"/>
      <name val="Humanst521 BT"/>
      <family val="2"/>
    </font>
    <font>
      <sz val="11"/>
      <name val="Humanst521 BT"/>
      <family val="2"/>
    </font>
    <font>
      <b/>
      <sz val="12"/>
      <name val="Humanst521 BT"/>
      <family val="2"/>
    </font>
    <font>
      <b/>
      <sz val="11"/>
      <color rgb="FF000000"/>
      <name val="Humanst521 BT"/>
      <family val="2"/>
    </font>
    <font>
      <sz val="12"/>
      <color rgb="FFFF0000"/>
      <name val="Humanst521 BT"/>
      <family val="2"/>
    </font>
    <font>
      <sz val="11"/>
      <color theme="1"/>
      <name val="Humanst521 BT"/>
      <family val="2"/>
    </font>
    <font>
      <sz val="9"/>
      <color indexed="81"/>
      <name val="Tahoma"/>
      <family val="2"/>
    </font>
    <font>
      <sz val="11"/>
      <color rgb="FFFF0000"/>
      <name val="Humanst521 BT"/>
      <family val="2"/>
    </font>
    <font>
      <sz val="11"/>
      <color rgb="FF000000"/>
      <name val="Humanst521 BT"/>
      <family val="2"/>
    </font>
    <font>
      <b/>
      <sz val="9"/>
      <color indexed="81"/>
      <name val="Tahoma"/>
      <family val="2"/>
    </font>
    <font>
      <b/>
      <sz val="12"/>
      <color theme="1"/>
      <name val="Humanst521 BT"/>
      <family val="2"/>
    </font>
    <font>
      <sz val="8"/>
      <name val="Calibri"/>
      <family val="2"/>
      <scheme val="minor"/>
    </font>
    <font>
      <sz val="11"/>
      <name val="Calibri"/>
      <family val="2"/>
      <scheme val="minor"/>
    </font>
    <font>
      <sz val="11"/>
      <color rgb="FF0070C0"/>
      <name val="Calibri"/>
      <family val="2"/>
      <scheme val="minor"/>
    </font>
    <font>
      <sz val="11"/>
      <color rgb="FF0070C0"/>
      <name val="Humanst521 BT"/>
      <family val="2"/>
    </font>
    <font>
      <sz val="8"/>
      <color theme="1"/>
      <name val="Humanst521 BT"/>
      <family val="2"/>
    </font>
    <font>
      <sz val="10"/>
      <color theme="1"/>
      <name val="Humanst521 BT"/>
      <family val="2"/>
    </font>
    <font>
      <b/>
      <i/>
      <sz val="11"/>
      <color theme="1"/>
      <name val="Humanst521 BT"/>
      <family val="2"/>
    </font>
    <font>
      <i/>
      <sz val="11"/>
      <color theme="1"/>
      <name val="Humanst521 BT"/>
      <family val="2"/>
    </font>
    <font>
      <b/>
      <sz val="11"/>
      <color theme="0"/>
      <name val="Humanst521 BT"/>
      <family val="2"/>
    </font>
    <font>
      <sz val="12"/>
      <color rgb="FF000000"/>
      <name val="Humanst521 BT"/>
      <family val="2"/>
    </font>
    <font>
      <sz val="11"/>
      <color rgb="FF201F1E"/>
      <name val="Humanst521 BT"/>
      <family val="2"/>
    </font>
    <font>
      <sz val="11"/>
      <color theme="1"/>
      <name val="Calibri"/>
      <family val="2"/>
      <scheme val="minor"/>
    </font>
    <font>
      <b/>
      <i/>
      <sz val="16"/>
      <color theme="1"/>
      <name val="Humanst521 BT"/>
      <family val="2"/>
    </font>
    <font>
      <sz val="11"/>
      <color rgb="FFE40000"/>
      <name val="Humanst521 BT"/>
      <family val="2"/>
    </font>
  </fonts>
  <fills count="2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B99F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EAF1DD"/>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top/>
      <bottom style="thin">
        <color rgb="FF000000"/>
      </bottom>
      <diagonal/>
    </border>
  </borders>
  <cellStyleXfs count="2">
    <xf numFmtId="0" fontId="0" fillId="0" borderId="0"/>
    <xf numFmtId="9" fontId="26" fillId="0" borderId="0" applyFont="0" applyFill="0" applyBorder="0" applyAlignment="0" applyProtection="0"/>
  </cellStyleXfs>
  <cellXfs count="283">
    <xf numFmtId="0" fontId="0" fillId="0" borderId="0" xfId="0"/>
    <xf numFmtId="0" fontId="2" fillId="0" borderId="0" xfId="0" applyFont="1"/>
    <xf numFmtId="0" fontId="4" fillId="7" borderId="0" xfId="0" applyFont="1" applyFill="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vertical="center"/>
    </xf>
    <xf numFmtId="0" fontId="4" fillId="0" borderId="0" xfId="0" applyFont="1"/>
    <xf numFmtId="0" fontId="5" fillId="7" borderId="1"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1" fillId="0" borderId="1" xfId="0" applyFont="1" applyBorder="1" applyAlignment="1">
      <alignmen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1" fillId="0" borderId="0" xfId="0" applyFont="1" applyAlignment="1">
      <alignment vertical="center" wrapText="1"/>
    </xf>
    <xf numFmtId="0" fontId="5" fillId="0" borderId="0" xfId="0" applyFont="1"/>
    <xf numFmtId="0" fontId="7" fillId="0" borderId="8"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8" borderId="1" xfId="0" applyFont="1" applyFill="1" applyBorder="1" applyAlignment="1">
      <alignment horizontal="center" vertical="center" wrapText="1"/>
    </xf>
    <xf numFmtId="0" fontId="9" fillId="0" borderId="0" xfId="0" applyFont="1" applyAlignment="1">
      <alignment vertical="center"/>
    </xf>
    <xf numFmtId="0" fontId="9" fillId="2" borderId="0" xfId="0" applyFont="1" applyFill="1" applyAlignment="1">
      <alignment vertical="center" wrapText="1"/>
    </xf>
    <xf numFmtId="0" fontId="9" fillId="4" borderId="0" xfId="0" applyFont="1" applyFill="1" applyAlignment="1">
      <alignment vertical="center" wrapText="1"/>
    </xf>
    <xf numFmtId="0" fontId="9" fillId="5" borderId="0" xfId="0" applyFont="1" applyFill="1"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vertical="center"/>
    </xf>
    <xf numFmtId="0" fontId="9" fillId="6" borderId="0" xfId="0" applyFont="1" applyFill="1" applyAlignment="1">
      <alignment vertical="center" wrapText="1"/>
    </xf>
    <xf numFmtId="0" fontId="9" fillId="4" borderId="1" xfId="0" applyFont="1" applyFill="1" applyBorder="1" applyAlignment="1">
      <alignment vertical="center" wrapText="1"/>
    </xf>
    <xf numFmtId="0" fontId="3" fillId="4" borderId="1" xfId="0" applyFont="1" applyFill="1" applyBorder="1" applyAlignment="1">
      <alignment vertical="center" wrapText="1"/>
    </xf>
    <xf numFmtId="0" fontId="9" fillId="4" borderId="1" xfId="0" applyFont="1" applyFill="1" applyBorder="1" applyAlignment="1">
      <alignment horizontal="left" vertical="center" wrapText="1" indent="3"/>
    </xf>
    <xf numFmtId="0" fontId="9" fillId="4" borderId="1" xfId="0" applyFont="1" applyFill="1" applyBorder="1" applyAlignment="1">
      <alignment horizontal="left" vertical="center" wrapText="1" indent="4"/>
    </xf>
    <xf numFmtId="0" fontId="9" fillId="5" borderId="1" xfId="0" applyFont="1" applyFill="1" applyBorder="1" applyAlignment="1">
      <alignment vertical="center" wrapText="1"/>
    </xf>
    <xf numFmtId="0" fontId="9" fillId="0" borderId="0" xfId="0" applyFont="1" applyAlignment="1">
      <alignment vertical="center" wrapText="1"/>
    </xf>
    <xf numFmtId="0" fontId="3" fillId="0" borderId="0" xfId="0" applyFont="1" applyAlignment="1">
      <alignment horizontal="center" vertical="center"/>
    </xf>
    <xf numFmtId="0" fontId="5"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 fillId="0" borderId="8" xfId="0" applyFont="1" applyBorder="1" applyAlignment="1">
      <alignment horizontal="center" vertical="center" wrapText="1"/>
    </xf>
    <xf numFmtId="0" fontId="0" fillId="0" borderId="0" xfId="0"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7" borderId="0" xfId="0" applyFill="1"/>
    <xf numFmtId="0" fontId="9" fillId="7" borderId="0" xfId="0" applyFont="1" applyFill="1" applyAlignment="1">
      <alignment vertical="center"/>
    </xf>
    <xf numFmtId="0" fontId="5" fillId="7" borderId="2" xfId="0" applyFont="1" applyFill="1" applyBorder="1"/>
    <xf numFmtId="0" fontId="17" fillId="7" borderId="3" xfId="0" applyFont="1" applyFill="1" applyBorder="1"/>
    <xf numFmtId="0" fontId="1" fillId="10" borderId="7" xfId="0" applyFont="1" applyFill="1" applyBorder="1" applyAlignment="1">
      <alignment horizontal="center" vertical="center"/>
    </xf>
    <xf numFmtId="0" fontId="1" fillId="10" borderId="7" xfId="0" applyFont="1" applyFill="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justify"/>
    </xf>
    <xf numFmtId="0" fontId="5" fillId="0" borderId="0" xfId="0" applyFont="1" applyAlignment="1">
      <alignment horizontal="center" vertical="center" wrapText="1"/>
    </xf>
    <xf numFmtId="0" fontId="7"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9" fillId="12" borderId="1" xfId="0" applyFont="1" applyFill="1" applyBorder="1" applyAlignment="1">
      <alignment vertical="center" wrapText="1"/>
    </xf>
    <xf numFmtId="0" fontId="9" fillId="12" borderId="0" xfId="0" applyFont="1" applyFill="1" applyAlignment="1">
      <alignment vertical="center" wrapText="1"/>
    </xf>
    <xf numFmtId="0" fontId="5" fillId="7" borderId="0" xfId="0" applyFont="1" applyFill="1" applyAlignment="1">
      <alignment vertical="center"/>
    </xf>
    <xf numFmtId="14" fontId="5" fillId="7" borderId="1" xfId="0" applyNumberFormat="1" applyFont="1" applyFill="1" applyBorder="1" applyAlignment="1">
      <alignment vertical="center" wrapText="1"/>
    </xf>
    <xf numFmtId="0" fontId="5" fillId="7" borderId="4" xfId="0" applyFont="1" applyFill="1" applyBorder="1"/>
    <xf numFmtId="0" fontId="5" fillId="7" borderId="5" xfId="0" applyFont="1" applyFill="1" applyBorder="1"/>
    <xf numFmtId="0" fontId="5" fillId="7" borderId="0" xfId="0" applyFont="1" applyFill="1"/>
    <xf numFmtId="0" fontId="16" fillId="7" borderId="0" xfId="0" applyFont="1" applyFill="1"/>
    <xf numFmtId="0" fontId="17" fillId="7" borderId="0" xfId="0" applyFont="1" applyFill="1"/>
    <xf numFmtId="0" fontId="18" fillId="7" borderId="0" xfId="0" applyFont="1" applyFill="1"/>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5" fillId="7" borderId="17" xfId="0" applyFont="1" applyFill="1" applyBorder="1"/>
    <xf numFmtId="0" fontId="5" fillId="7" borderId="15" xfId="0" applyFont="1" applyFill="1" applyBorder="1"/>
    <xf numFmtId="0" fontId="16" fillId="7" borderId="15" xfId="0" applyFont="1" applyFill="1" applyBorder="1"/>
    <xf numFmtId="0" fontId="17" fillId="7" borderId="15" xfId="0" applyFont="1" applyFill="1" applyBorder="1"/>
    <xf numFmtId="0" fontId="17" fillId="7" borderId="16" xfId="0" applyFont="1" applyFill="1" applyBorder="1"/>
    <xf numFmtId="0" fontId="0" fillId="7" borderId="3" xfId="0" applyFill="1" applyBorder="1"/>
    <xf numFmtId="0" fontId="0" fillId="7" borderId="5" xfId="0" applyFill="1" applyBorder="1"/>
    <xf numFmtId="0" fontId="0" fillId="7" borderId="6" xfId="0" applyFill="1" applyBorder="1"/>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9" fillId="4" borderId="1" xfId="0" applyFont="1" applyFill="1" applyBorder="1" applyAlignment="1">
      <alignment horizontal="left" vertical="center" wrapText="1"/>
    </xf>
    <xf numFmtId="0" fontId="3" fillId="14" borderId="1" xfId="0" applyFont="1" applyFill="1" applyBorder="1" applyAlignment="1">
      <alignment horizontal="center" vertical="center" wrapText="1"/>
    </xf>
    <xf numFmtId="0" fontId="9" fillId="7" borderId="0" xfId="0" applyFont="1" applyFill="1" applyAlignment="1">
      <alignment horizontal="left" vertical="center" wrapText="1"/>
    </xf>
    <xf numFmtId="0" fontId="9" fillId="7" borderId="3" xfId="0" applyFont="1" applyFill="1" applyBorder="1" applyAlignment="1">
      <alignment horizontal="left" vertical="center" wrapText="1"/>
    </xf>
    <xf numFmtId="0" fontId="19" fillId="7" borderId="5" xfId="0" applyFont="1" applyFill="1" applyBorder="1" applyAlignment="1">
      <alignment horizontal="center" wrapText="1"/>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5" fillId="7" borderId="1" xfId="0" applyNumberFormat="1" applyFont="1" applyFill="1" applyBorder="1" applyAlignment="1">
      <alignment vertical="center"/>
    </xf>
    <xf numFmtId="0" fontId="3" fillId="3" borderId="1" xfId="0" applyFont="1" applyFill="1" applyBorder="1" applyAlignment="1">
      <alignment horizontal="center" vertical="center"/>
    </xf>
    <xf numFmtId="0" fontId="9" fillId="0" borderId="0" xfId="0" applyFont="1" applyAlignment="1">
      <alignment horizontal="center" vertical="center"/>
    </xf>
    <xf numFmtId="0" fontId="20" fillId="0" borderId="0" xfId="0" applyFont="1" applyAlignment="1">
      <alignment horizontal="left" vertical="center"/>
    </xf>
    <xf numFmtId="0" fontId="11" fillId="0" borderId="0" xfId="0" applyFont="1" applyAlignment="1">
      <alignment horizontal="center" vertical="center"/>
    </xf>
    <xf numFmtId="0" fontId="9" fillId="0" borderId="1" xfId="0" applyFont="1" applyBorder="1" applyAlignment="1">
      <alignment horizontal="left" vertical="center"/>
    </xf>
    <xf numFmtId="0" fontId="9" fillId="0" borderId="0" xfId="0" applyFont="1"/>
    <xf numFmtId="0" fontId="1" fillId="18"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9" fillId="7" borderId="18" xfId="0" applyFont="1" applyFill="1" applyBorder="1"/>
    <xf numFmtId="0" fontId="21" fillId="7" borderId="0" xfId="0" applyFont="1" applyFill="1" applyAlignment="1">
      <alignment horizontal="right"/>
    </xf>
    <xf numFmtId="0" fontId="22" fillId="7" borderId="0" xfId="0" applyFont="1" applyFill="1" applyAlignment="1">
      <alignment horizontal="left"/>
    </xf>
    <xf numFmtId="0" fontId="9" fillId="7" borderId="0" xfId="0" applyFont="1" applyFill="1" applyAlignment="1">
      <alignment horizontal="justify"/>
    </xf>
    <xf numFmtId="0" fontId="22" fillId="7" borderId="0" xfId="0" applyFont="1" applyFill="1" applyAlignment="1">
      <alignment horizontal="justify"/>
    </xf>
    <xf numFmtId="0" fontId="22" fillId="7" borderId="0" xfId="0" applyFont="1" applyFill="1" applyAlignment="1">
      <alignment horizontal="center"/>
    </xf>
    <xf numFmtId="0" fontId="9" fillId="7" borderId="0" xfId="0" applyFont="1" applyFill="1" applyAlignment="1">
      <alignment horizontal="center" vertical="center"/>
    </xf>
    <xf numFmtId="0" fontId="11" fillId="0" borderId="1" xfId="0" applyFont="1" applyBorder="1" applyAlignment="1">
      <alignment horizontal="center" vertical="center"/>
    </xf>
    <xf numFmtId="0" fontId="9" fillId="7" borderId="5" xfId="0" applyFont="1" applyFill="1" applyBorder="1" applyAlignment="1">
      <alignment horizontal="left" vertical="center" wrapText="1"/>
    </xf>
    <xf numFmtId="0" fontId="5" fillId="20" borderId="1" xfId="0" applyFont="1" applyFill="1" applyBorder="1" applyAlignment="1">
      <alignment horizontal="left" vertical="center" wrapText="1"/>
    </xf>
    <xf numFmtId="0" fontId="11" fillId="20" borderId="1" xfId="0" applyFont="1" applyFill="1" applyBorder="1" applyAlignment="1">
      <alignment horizontal="center" vertical="center" wrapText="1"/>
    </xf>
    <xf numFmtId="14" fontId="5" fillId="20" borderId="1" xfId="0" applyNumberFormat="1" applyFont="1" applyFill="1" applyBorder="1" applyAlignment="1">
      <alignment vertical="center" wrapText="1"/>
    </xf>
    <xf numFmtId="0" fontId="7" fillId="7" borderId="7" xfId="0" applyFont="1" applyFill="1" applyBorder="1" applyAlignment="1">
      <alignment horizontal="center" vertical="center" wrapText="1"/>
    </xf>
    <xf numFmtId="0" fontId="5"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5" fillId="7" borderId="1" xfId="0" applyFont="1" applyFill="1" applyBorder="1" applyAlignment="1">
      <alignment horizontal="justify" vertical="center"/>
    </xf>
    <xf numFmtId="0" fontId="5" fillId="7" borderId="1" xfId="0" applyFont="1" applyFill="1" applyBorder="1"/>
    <xf numFmtId="0" fontId="5" fillId="0" borderId="1" xfId="0" applyFont="1" applyBorder="1"/>
    <xf numFmtId="0" fontId="1" fillId="21" borderId="1" xfId="0" applyFont="1" applyFill="1" applyBorder="1" applyAlignment="1">
      <alignment horizontal="center" vertical="center" wrapText="1"/>
    </xf>
    <xf numFmtId="0" fontId="0" fillId="0" borderId="1" xfId="0" applyBorder="1"/>
    <xf numFmtId="0" fontId="4" fillId="7" borderId="1" xfId="0" applyFont="1" applyFill="1" applyBorder="1" applyAlignment="1">
      <alignment vertical="center"/>
    </xf>
    <xf numFmtId="0" fontId="4" fillId="7" borderId="1" xfId="0" applyFont="1" applyFill="1" applyBorder="1"/>
    <xf numFmtId="0" fontId="9" fillId="0" borderId="1" xfId="0" applyFont="1" applyBorder="1"/>
    <xf numFmtId="0" fontId="5" fillId="7" borderId="8" xfId="0" applyFont="1" applyFill="1" applyBorder="1" applyAlignment="1">
      <alignment horizontal="center" vertical="center" wrapText="1"/>
    </xf>
    <xf numFmtId="14" fontId="5" fillId="7" borderId="1" xfId="0" applyNumberFormat="1" applyFont="1" applyFill="1" applyBorder="1" applyAlignment="1">
      <alignment horizontal="center" vertical="center"/>
    </xf>
    <xf numFmtId="0" fontId="1"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5" fillId="7" borderId="1" xfId="0" applyFont="1" applyFill="1" applyBorder="1" applyAlignment="1">
      <alignment vertical="center"/>
    </xf>
    <xf numFmtId="0" fontId="5" fillId="7" borderId="1" xfId="0" applyFont="1" applyFill="1" applyBorder="1" applyAlignment="1">
      <alignment horizontal="left" vertical="center" wrapText="1" indent="3"/>
    </xf>
    <xf numFmtId="0" fontId="5" fillId="7" borderId="1" xfId="0" applyFont="1" applyFill="1" applyBorder="1" applyAlignment="1">
      <alignment horizontal="left" vertical="center" wrapText="1" indent="4"/>
    </xf>
    <xf numFmtId="0" fontId="5" fillId="7" borderId="0" xfId="0" applyFont="1" applyFill="1" applyAlignment="1">
      <alignment vertical="center" wrapText="1"/>
    </xf>
    <xf numFmtId="9" fontId="9" fillId="0" borderId="1" xfId="0" applyNumberFormat="1" applyFont="1" applyBorder="1" applyAlignment="1">
      <alignment horizontal="center" vertical="center"/>
    </xf>
    <xf numFmtId="9" fontId="0" fillId="0" borderId="1" xfId="0" applyNumberFormat="1" applyBorder="1" applyAlignment="1">
      <alignment horizontal="center" vertical="center"/>
    </xf>
    <xf numFmtId="9" fontId="2"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9" fontId="5" fillId="7" borderId="1"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0" fontId="9" fillId="0" borderId="1" xfId="0" applyFont="1" applyBorder="1" applyAlignment="1">
      <alignment horizontal="justify" vertical="center"/>
    </xf>
    <xf numFmtId="0" fontId="5" fillId="0" borderId="1" xfId="0" applyFont="1" applyBorder="1" applyAlignment="1">
      <alignment horizontal="justify" wrapText="1"/>
    </xf>
    <xf numFmtId="0" fontId="2" fillId="0" borderId="1" xfId="0" applyFont="1" applyBorder="1" applyAlignment="1">
      <alignment horizontal="justify" vertical="top" wrapText="1"/>
    </xf>
    <xf numFmtId="0" fontId="5" fillId="7" borderId="1" xfId="0" applyFont="1" applyFill="1" applyBorder="1" applyAlignment="1">
      <alignment horizontal="justify" wrapText="1"/>
    </xf>
    <xf numFmtId="0" fontId="25" fillId="0" borderId="19" xfId="0" applyFont="1" applyBorder="1" applyAlignment="1">
      <alignment horizontal="justify" vertical="center" wrapText="1"/>
    </xf>
    <xf numFmtId="0" fontId="24" fillId="0" borderId="1" xfId="0" applyFont="1" applyBorder="1" applyAlignment="1">
      <alignment horizontal="justify" vertical="center" wrapText="1"/>
    </xf>
    <xf numFmtId="0" fontId="5" fillId="0" borderId="1" xfId="0" applyFont="1" applyBorder="1" applyAlignment="1">
      <alignment horizontal="justify"/>
    </xf>
    <xf numFmtId="0" fontId="5" fillId="0" borderId="9" xfId="0" applyFont="1" applyBorder="1" applyAlignment="1">
      <alignment horizontal="justify" vertical="center" wrapText="1"/>
    </xf>
    <xf numFmtId="0" fontId="5" fillId="7" borderId="1" xfId="0" applyFont="1" applyFill="1" applyBorder="1" applyAlignment="1">
      <alignment horizontal="justify"/>
    </xf>
    <xf numFmtId="0" fontId="9" fillId="7" borderId="1" xfId="0" applyFont="1" applyFill="1" applyBorder="1" applyAlignment="1">
      <alignment horizontal="justify" vertical="center"/>
    </xf>
    <xf numFmtId="0" fontId="24" fillId="0" borderId="0" xfId="0" applyFont="1" applyAlignment="1">
      <alignment horizontal="justify" vertical="center" wrapText="1"/>
    </xf>
    <xf numFmtId="0" fontId="4" fillId="7" borderId="0" xfId="0" applyFont="1" applyFill="1" applyAlignment="1">
      <alignment horizontal="justify" wrapText="1"/>
    </xf>
    <xf numFmtId="0" fontId="1" fillId="10" borderId="1" xfId="0" applyFont="1" applyFill="1" applyBorder="1" applyAlignment="1">
      <alignment horizontal="center" vertical="center"/>
    </xf>
    <xf numFmtId="9" fontId="1" fillId="10" borderId="1" xfId="1" applyFont="1" applyFill="1" applyBorder="1" applyAlignment="1">
      <alignment horizontal="center" vertical="center" wrapText="1"/>
    </xf>
    <xf numFmtId="0" fontId="1" fillId="7" borderId="1" xfId="0" applyFont="1" applyFill="1" applyBorder="1" applyAlignment="1">
      <alignment horizontal="left" vertical="center" wrapText="1" indent="3"/>
    </xf>
    <xf numFmtId="9" fontId="3" fillId="3" borderId="1" xfId="1" applyFont="1" applyFill="1" applyBorder="1" applyAlignment="1">
      <alignment horizontal="center" vertical="center" wrapText="1"/>
    </xf>
    <xf numFmtId="9" fontId="1" fillId="10" borderId="0" xfId="1" applyFont="1" applyFill="1" applyBorder="1" applyAlignment="1">
      <alignment horizontal="center" vertical="center"/>
    </xf>
    <xf numFmtId="9" fontId="0" fillId="0" borderId="0" xfId="0" applyNumberFormat="1" applyAlignment="1">
      <alignment horizontal="center" vertical="center"/>
    </xf>
    <xf numFmtId="0" fontId="1" fillId="10" borderId="0" xfId="0" applyFont="1" applyFill="1" applyAlignment="1">
      <alignment horizontal="center" vertical="center"/>
    </xf>
    <xf numFmtId="9" fontId="1" fillId="10" borderId="0" xfId="1" applyFont="1" applyFill="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horizontal="justify" vertical="center" wrapText="1"/>
    </xf>
    <xf numFmtId="9" fontId="4" fillId="7" borderId="1" xfId="0" applyNumberFormat="1" applyFont="1" applyFill="1" applyBorder="1" applyAlignment="1">
      <alignment horizontal="center" vertical="center"/>
    </xf>
    <xf numFmtId="0" fontId="12" fillId="0" borderId="1" xfId="0" applyFont="1" applyBorder="1" applyAlignment="1">
      <alignment vertical="center" wrapText="1"/>
    </xf>
    <xf numFmtId="9" fontId="12" fillId="0" borderId="1" xfId="0" applyNumberFormat="1" applyFont="1" applyBorder="1" applyAlignment="1">
      <alignment horizontal="center" vertical="center"/>
    </xf>
    <xf numFmtId="0" fontId="12" fillId="0" borderId="1" xfId="0" applyFont="1" applyBorder="1" applyAlignment="1">
      <alignment vertical="center"/>
    </xf>
    <xf numFmtId="0" fontId="9" fillId="0" borderId="1" xfId="0" applyFont="1" applyBorder="1" applyAlignment="1">
      <alignment wrapText="1"/>
    </xf>
    <xf numFmtId="0" fontId="4" fillId="7" borderId="1" xfId="0" applyFont="1" applyFill="1" applyBorder="1" applyAlignment="1">
      <alignment wrapText="1"/>
    </xf>
    <xf numFmtId="0" fontId="4" fillId="7" borderId="1" xfId="0" applyFont="1" applyFill="1" applyBorder="1" applyAlignment="1">
      <alignment vertical="center" wrapText="1"/>
    </xf>
    <xf numFmtId="9" fontId="9" fillId="7" borderId="1" xfId="0" applyNumberFormat="1" applyFont="1" applyFill="1" applyBorder="1" applyAlignment="1">
      <alignment horizontal="center" vertical="center"/>
    </xf>
    <xf numFmtId="0" fontId="9" fillId="7" borderId="1" xfId="0" applyFont="1" applyFill="1" applyBorder="1" applyAlignment="1">
      <alignment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9" fillId="7" borderId="17" xfId="0" applyFont="1" applyFill="1" applyBorder="1" applyAlignment="1">
      <alignment horizontal="justify" vertical="center" wrapText="1"/>
    </xf>
    <xf numFmtId="0" fontId="9" fillId="7" borderId="15" xfId="0" applyFont="1" applyFill="1" applyBorder="1" applyAlignment="1">
      <alignment horizontal="justify" vertical="center" wrapText="1"/>
    </xf>
    <xf numFmtId="0" fontId="9" fillId="7" borderId="16" xfId="0" applyFont="1" applyFill="1" applyBorder="1" applyAlignment="1">
      <alignment horizontal="justify"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11" borderId="1"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1" fillId="7" borderId="5" xfId="0" applyFont="1" applyFill="1" applyBorder="1" applyAlignment="1">
      <alignment horizontal="center" vertical="center"/>
    </xf>
    <xf numFmtId="0" fontId="5" fillId="11" borderId="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 fillId="22" borderId="1"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14" fontId="5"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5" fillId="7" borderId="1" xfId="0" applyFont="1" applyFill="1" applyBorder="1" applyAlignment="1">
      <alignment horizontal="left" vertical="center" wrapText="1" indent="3"/>
    </xf>
    <xf numFmtId="0" fontId="3" fillId="0" borderId="1" xfId="0" applyFont="1" applyBorder="1" applyAlignment="1">
      <alignment horizontal="center" vertical="center" wrapText="1"/>
    </xf>
    <xf numFmtId="0" fontId="5" fillId="7" borderId="1" xfId="0" applyFont="1" applyFill="1" applyBorder="1" applyAlignment="1">
      <alignment vertical="center" wrapText="1"/>
    </xf>
    <xf numFmtId="0" fontId="14" fillId="0" borderId="1" xfId="0" applyFont="1" applyBorder="1" applyAlignment="1">
      <alignment horizontal="center" vertical="center" wrapText="1"/>
    </xf>
    <xf numFmtId="0" fontId="1" fillId="7"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0" borderId="1" xfId="0" applyFont="1" applyBorder="1" applyAlignment="1">
      <alignment horizontal="center" vertical="center"/>
    </xf>
    <xf numFmtId="9" fontId="9" fillId="0" borderId="7" xfId="0" applyNumberFormat="1"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7" xfId="0" applyFont="1" applyBorder="1" applyAlignment="1">
      <alignment horizontal="center" vertical="center"/>
    </xf>
    <xf numFmtId="9" fontId="9" fillId="0" borderId="7" xfId="1" applyFont="1" applyBorder="1" applyAlignment="1">
      <alignment horizontal="center" vertical="center"/>
    </xf>
    <xf numFmtId="9" fontId="9" fillId="0" borderId="9" xfId="1" applyFont="1" applyBorder="1" applyAlignment="1">
      <alignment horizontal="center" vertical="center"/>
    </xf>
    <xf numFmtId="0" fontId="9" fillId="0" borderId="7" xfId="0" applyFont="1" applyBorder="1" applyAlignment="1">
      <alignment horizontal="justify" vertical="center"/>
    </xf>
    <xf numFmtId="0" fontId="9" fillId="0" borderId="9" xfId="0" applyFont="1" applyBorder="1" applyAlignment="1">
      <alignment horizontal="justify" vertical="center"/>
    </xf>
    <xf numFmtId="0" fontId="9" fillId="0" borderId="8" xfId="0" applyFont="1" applyBorder="1" applyAlignment="1">
      <alignment horizontal="justify" vertical="center"/>
    </xf>
    <xf numFmtId="0" fontId="1" fillId="22" borderId="0" xfId="0" applyFont="1" applyFill="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2"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4" fillId="7"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0" borderId="0" xfId="0" applyFont="1" applyAlignment="1">
      <alignment horizontal="center" vertical="center" wrapText="1"/>
    </xf>
    <xf numFmtId="0" fontId="7" fillId="10" borderId="1" xfId="0" applyFont="1" applyFill="1" applyBorder="1" applyAlignment="1">
      <alignment horizontal="center" vertical="center"/>
    </xf>
    <xf numFmtId="0" fontId="9" fillId="7" borderId="2" xfId="0" applyFont="1" applyFill="1" applyBorder="1" applyAlignment="1">
      <alignment horizontal="center"/>
    </xf>
    <xf numFmtId="0" fontId="9" fillId="7" borderId="0" xfId="0" applyFont="1" applyFill="1" applyAlignment="1">
      <alignment horizontal="center"/>
    </xf>
    <xf numFmtId="0" fontId="9" fillId="7" borderId="13" xfId="0" applyFont="1" applyFill="1" applyBorder="1" applyAlignment="1">
      <alignment horizontal="center"/>
    </xf>
    <xf numFmtId="0" fontId="1" fillId="3" borderId="14"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7" fillId="7" borderId="0" xfId="0" applyFont="1" applyFill="1" applyAlignment="1">
      <alignment horizontal="center" vertical="center"/>
    </xf>
    <xf numFmtId="0" fontId="27" fillId="7"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10" borderId="7"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9" fillId="7" borderId="1" xfId="0" applyFont="1" applyFill="1" applyBorder="1" applyAlignment="1">
      <alignment vertical="center"/>
    </xf>
    <xf numFmtId="0" fontId="5" fillId="7" borderId="7" xfId="0" applyFont="1" applyFill="1" applyBorder="1" applyAlignment="1">
      <alignment horizontal="left" vertical="center" wrapText="1"/>
    </xf>
    <xf numFmtId="9" fontId="9" fillId="7" borderId="7" xfId="0" applyNumberFormat="1" applyFont="1" applyFill="1" applyBorder="1" applyAlignment="1">
      <alignment horizontal="center" vertical="center"/>
    </xf>
    <xf numFmtId="0" fontId="9" fillId="7" borderId="7" xfId="0" applyFont="1" applyFill="1" applyBorder="1" applyAlignment="1">
      <alignment horizontal="justify" vertical="center"/>
    </xf>
    <xf numFmtId="0" fontId="9" fillId="7" borderId="7" xfId="0" applyFont="1" applyFill="1" applyBorder="1" applyAlignment="1">
      <alignment horizontal="center" vertical="center"/>
    </xf>
    <xf numFmtId="0" fontId="5" fillId="7" borderId="8" xfId="0" applyFont="1" applyFill="1" applyBorder="1" applyAlignment="1">
      <alignment horizontal="left" vertical="center" wrapText="1"/>
    </xf>
    <xf numFmtId="0" fontId="16" fillId="7" borderId="8" xfId="0" applyFont="1" applyFill="1" applyBorder="1" applyAlignment="1">
      <alignment horizontal="left" vertical="center" wrapText="1"/>
    </xf>
    <xf numFmtId="0" fontId="16" fillId="7" borderId="8" xfId="0" applyFont="1" applyFill="1" applyBorder="1" applyAlignment="1">
      <alignment horizontal="center" vertical="center" wrapText="1"/>
    </xf>
    <xf numFmtId="0" fontId="9" fillId="7" borderId="8" xfId="0" applyFont="1" applyFill="1" applyBorder="1" applyAlignment="1">
      <alignment horizontal="center" vertical="center"/>
    </xf>
    <xf numFmtId="0" fontId="9" fillId="7" borderId="8" xfId="0" applyFont="1" applyFill="1" applyBorder="1" applyAlignment="1">
      <alignment horizontal="justify" vertical="center"/>
    </xf>
    <xf numFmtId="0" fontId="5" fillId="7" borderId="9"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6"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0" fontId="9" fillId="7" borderId="9" xfId="0" applyFont="1" applyFill="1" applyBorder="1" applyAlignment="1">
      <alignment horizontal="justify" vertical="center"/>
    </xf>
    <xf numFmtId="0" fontId="28" fillId="7" borderId="1" xfId="0" applyFont="1" applyFill="1" applyBorder="1" applyAlignment="1">
      <alignment horizontal="center" vertical="center"/>
    </xf>
    <xf numFmtId="0" fontId="4" fillId="7" borderId="1" xfId="0" applyFont="1" applyFill="1" applyBorder="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colors>
    <mruColors>
      <color rgb="FFCB9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Estructura PTEP'!&#193;rea_de_impresi&#243;n"/><Relationship Id="rId1" Type="http://schemas.openxmlformats.org/officeDocument/2006/relationships/hyperlink" Target="#'Trazabilidad de los cambios'!A1"/><Relationship Id="rId6" Type="http://schemas.openxmlformats.org/officeDocument/2006/relationships/hyperlink" Target="#'Ciclo PTEP'!&#193;rea_de_impresi&#243;n"/><Relationship Id="rId5" Type="http://schemas.openxmlformats.org/officeDocument/2006/relationships/image" Target="../media/image2.png"/><Relationship Id="rId10" Type="http://schemas.openxmlformats.org/officeDocument/2006/relationships/image" Target="../media/image5.png"/><Relationship Id="rId4" Type="http://schemas.openxmlformats.org/officeDocument/2006/relationships/hyperlink" Target="#'Plan Transici&#243;n'!&#193;rea_de_impresi&#243;n"/><Relationship Id="rId9" Type="http://schemas.openxmlformats.org/officeDocument/2006/relationships/hyperlink" Target="#'Control cambios'!A1"/></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6</xdr:col>
      <xdr:colOff>579553</xdr:colOff>
      <xdr:row>0</xdr:row>
      <xdr:rowOff>70330</xdr:rowOff>
    </xdr:from>
    <xdr:to>
      <xdr:col>6</xdr:col>
      <xdr:colOff>579553</xdr:colOff>
      <xdr:row>1</xdr:row>
      <xdr:rowOff>0</xdr:rowOff>
    </xdr:to>
    <xdr:sp macro="" textlink="">
      <xdr:nvSpPr>
        <xdr:cNvPr id="4" name="Rectángulo redondeado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151553" y="632305"/>
          <a:ext cx="0"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editAs="oneCell">
    <xdr:from>
      <xdr:col>4</xdr:col>
      <xdr:colOff>55493</xdr:colOff>
      <xdr:row>3</xdr:row>
      <xdr:rowOff>0</xdr:rowOff>
    </xdr:from>
    <xdr:to>
      <xdr:col>4</xdr:col>
      <xdr:colOff>733011</xdr:colOff>
      <xdr:row>3</xdr:row>
      <xdr:rowOff>670741</xdr:rowOff>
    </xdr:to>
    <xdr:pic>
      <xdr:nvPicPr>
        <xdr:cNvPr id="9" name="Imagen 8">
          <a:hlinkClick xmlns:r="http://schemas.openxmlformats.org/officeDocument/2006/relationships" r:id="rId2"/>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3103493" y="6103454"/>
          <a:ext cx="677518" cy="674205"/>
        </a:xfrm>
        <a:prstGeom prst="rect">
          <a:avLst/>
        </a:prstGeom>
      </xdr:spPr>
    </xdr:pic>
    <xdr:clientData/>
  </xdr:twoCellAnchor>
  <xdr:twoCellAnchor editAs="oneCell">
    <xdr:from>
      <xdr:col>6</xdr:col>
      <xdr:colOff>107673</xdr:colOff>
      <xdr:row>3</xdr:row>
      <xdr:rowOff>0</xdr:rowOff>
    </xdr:from>
    <xdr:to>
      <xdr:col>6</xdr:col>
      <xdr:colOff>727211</xdr:colOff>
      <xdr:row>3</xdr:row>
      <xdr:rowOff>612761</xdr:rowOff>
    </xdr:to>
    <xdr:pic>
      <xdr:nvPicPr>
        <xdr:cNvPr id="11" name="Imagen 10">
          <a:hlinkClick xmlns:r="http://schemas.openxmlformats.org/officeDocument/2006/relationships" r:id="rId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4679673" y="6146109"/>
          <a:ext cx="619538" cy="616225"/>
        </a:xfrm>
        <a:prstGeom prst="rect">
          <a:avLst/>
        </a:prstGeom>
      </xdr:spPr>
    </xdr:pic>
    <xdr:clientData/>
  </xdr:twoCellAnchor>
  <xdr:twoCellAnchor>
    <xdr:from>
      <xdr:col>2</xdr:col>
      <xdr:colOff>95250</xdr:colOff>
      <xdr:row>3</xdr:row>
      <xdr:rowOff>0</xdr:rowOff>
    </xdr:from>
    <xdr:to>
      <xdr:col>2</xdr:col>
      <xdr:colOff>742950</xdr:colOff>
      <xdr:row>3</xdr:row>
      <xdr:rowOff>629478</xdr:rowOff>
    </xdr:to>
    <xdr:grpSp>
      <xdr:nvGrpSpPr>
        <xdr:cNvPr id="6" name="Grupo 5">
          <a:hlinkClick xmlns:r="http://schemas.openxmlformats.org/officeDocument/2006/relationships" r:id="rId6"/>
          <a:extLst>
            <a:ext uri="{FF2B5EF4-FFF2-40B4-BE49-F238E27FC236}">
              <a16:creationId xmlns:a16="http://schemas.microsoft.com/office/drawing/2014/main" id="{00000000-0008-0000-0100-000006000000}"/>
            </a:ext>
          </a:extLst>
        </xdr:cNvPr>
        <xdr:cNvGrpSpPr/>
      </xdr:nvGrpSpPr>
      <xdr:grpSpPr>
        <a:xfrm>
          <a:off x="1619250" y="5299364"/>
          <a:ext cx="647700" cy="629478"/>
          <a:chOff x="554935" y="1623391"/>
          <a:chExt cx="4886325" cy="5034998"/>
        </a:xfrm>
      </xdr:grpSpPr>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4935" y="1623391"/>
            <a:ext cx="4886325" cy="50349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8"/>
          <a:srcRect l="30026" t="31592" r="30287" b="31332"/>
          <a:stretch/>
        </xdr:blipFill>
        <xdr:spPr>
          <a:xfrm>
            <a:off x="1772478" y="2070652"/>
            <a:ext cx="1258957" cy="1176132"/>
          </a:xfrm>
          <a:prstGeom prst="rect">
            <a:avLst/>
          </a:prstGeom>
        </xdr:spPr>
      </xdr:pic>
    </xdr:grpSp>
    <xdr:clientData/>
  </xdr:twoCellAnchor>
  <xdr:twoCellAnchor editAs="oneCell">
    <xdr:from>
      <xdr:col>8</xdr:col>
      <xdr:colOff>171450</xdr:colOff>
      <xdr:row>3</xdr:row>
      <xdr:rowOff>19050</xdr:rowOff>
    </xdr:from>
    <xdr:to>
      <xdr:col>8</xdr:col>
      <xdr:colOff>752474</xdr:colOff>
      <xdr:row>3</xdr:row>
      <xdr:rowOff>600074</xdr:rowOff>
    </xdr:to>
    <xdr:pic>
      <xdr:nvPicPr>
        <xdr:cNvPr id="8" name="Imagen 7">
          <a:hlinkClick xmlns:r="http://schemas.openxmlformats.org/officeDocument/2006/relationships" r:id="rId9"/>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0"/>
        <a:stretch>
          <a:fillRect/>
        </a:stretch>
      </xdr:blipFill>
      <xdr:spPr>
        <a:xfrm>
          <a:off x="6267450" y="6172200"/>
          <a:ext cx="581024" cy="581024"/>
        </a:xfrm>
        <a:prstGeom prst="rect">
          <a:avLst/>
        </a:prstGeom>
      </xdr:spPr>
    </xdr:pic>
    <xdr:clientData/>
  </xdr:twoCellAnchor>
  <xdr:twoCellAnchor editAs="oneCell">
    <xdr:from>
      <xdr:col>4</xdr:col>
      <xdr:colOff>55493</xdr:colOff>
      <xdr:row>3</xdr:row>
      <xdr:rowOff>0</xdr:rowOff>
    </xdr:from>
    <xdr:to>
      <xdr:col>4</xdr:col>
      <xdr:colOff>733011</xdr:colOff>
      <xdr:row>3</xdr:row>
      <xdr:rowOff>670741</xdr:rowOff>
    </xdr:to>
    <xdr:pic>
      <xdr:nvPicPr>
        <xdr:cNvPr id="10" name="Imagen 9">
          <a:hlinkClick xmlns:r="http://schemas.openxmlformats.org/officeDocument/2006/relationships" r:id="rId2"/>
          <a:extLst>
            <a:ext uri="{FF2B5EF4-FFF2-40B4-BE49-F238E27FC236}">
              <a16:creationId xmlns:a16="http://schemas.microsoft.com/office/drawing/2014/main" id="{33C86896-7236-4857-8072-EFC86B2A1140}"/>
            </a:ext>
          </a:extLst>
        </xdr:cNvPr>
        <xdr:cNvPicPr>
          <a:picLocks noChangeAspect="1"/>
        </xdr:cNvPicPr>
      </xdr:nvPicPr>
      <xdr:blipFill>
        <a:blip xmlns:r="http://schemas.openxmlformats.org/officeDocument/2006/relationships" r:embed="rId3"/>
        <a:stretch>
          <a:fillRect/>
        </a:stretch>
      </xdr:blipFill>
      <xdr:spPr>
        <a:xfrm>
          <a:off x="3103493" y="5474804"/>
          <a:ext cx="677518" cy="674205"/>
        </a:xfrm>
        <a:prstGeom prst="rect">
          <a:avLst/>
        </a:prstGeom>
      </xdr:spPr>
    </xdr:pic>
    <xdr:clientData/>
  </xdr:twoCellAnchor>
  <xdr:twoCellAnchor editAs="oneCell">
    <xdr:from>
      <xdr:col>6</xdr:col>
      <xdr:colOff>107673</xdr:colOff>
      <xdr:row>3</xdr:row>
      <xdr:rowOff>0</xdr:rowOff>
    </xdr:from>
    <xdr:to>
      <xdr:col>6</xdr:col>
      <xdr:colOff>727211</xdr:colOff>
      <xdr:row>3</xdr:row>
      <xdr:rowOff>612761</xdr:rowOff>
    </xdr:to>
    <xdr:pic>
      <xdr:nvPicPr>
        <xdr:cNvPr id="12" name="Imagen 11">
          <a:hlinkClick xmlns:r="http://schemas.openxmlformats.org/officeDocument/2006/relationships" r:id="rId4"/>
          <a:extLst>
            <a:ext uri="{FF2B5EF4-FFF2-40B4-BE49-F238E27FC236}">
              <a16:creationId xmlns:a16="http://schemas.microsoft.com/office/drawing/2014/main" id="{37B04593-F797-4DC2-8BAF-E765EA22E617}"/>
            </a:ext>
          </a:extLst>
        </xdr:cNvPr>
        <xdr:cNvPicPr>
          <a:picLocks noChangeAspect="1"/>
        </xdr:cNvPicPr>
      </xdr:nvPicPr>
      <xdr:blipFill>
        <a:blip xmlns:r="http://schemas.openxmlformats.org/officeDocument/2006/relationships" r:embed="rId5"/>
        <a:stretch>
          <a:fillRect/>
        </a:stretch>
      </xdr:blipFill>
      <xdr:spPr>
        <a:xfrm>
          <a:off x="4679673" y="5517459"/>
          <a:ext cx="619538" cy="616225"/>
        </a:xfrm>
        <a:prstGeom prst="rect">
          <a:avLst/>
        </a:prstGeom>
      </xdr:spPr>
    </xdr:pic>
    <xdr:clientData/>
  </xdr:twoCellAnchor>
  <xdr:twoCellAnchor>
    <xdr:from>
      <xdr:col>2</xdr:col>
      <xdr:colOff>95250</xdr:colOff>
      <xdr:row>3</xdr:row>
      <xdr:rowOff>0</xdr:rowOff>
    </xdr:from>
    <xdr:to>
      <xdr:col>2</xdr:col>
      <xdr:colOff>742950</xdr:colOff>
      <xdr:row>3</xdr:row>
      <xdr:rowOff>629478</xdr:rowOff>
    </xdr:to>
    <xdr:grpSp>
      <xdr:nvGrpSpPr>
        <xdr:cNvPr id="13" name="Grupo 12">
          <a:hlinkClick xmlns:r="http://schemas.openxmlformats.org/officeDocument/2006/relationships" r:id="rId6"/>
          <a:extLst>
            <a:ext uri="{FF2B5EF4-FFF2-40B4-BE49-F238E27FC236}">
              <a16:creationId xmlns:a16="http://schemas.microsoft.com/office/drawing/2014/main" id="{73D57B50-5AC7-448E-8F1A-3A752A587C67}"/>
            </a:ext>
          </a:extLst>
        </xdr:cNvPr>
        <xdr:cNvGrpSpPr/>
      </xdr:nvGrpSpPr>
      <xdr:grpSpPr>
        <a:xfrm>
          <a:off x="1619250" y="5299364"/>
          <a:ext cx="647700" cy="629478"/>
          <a:chOff x="554935" y="1623391"/>
          <a:chExt cx="4886325" cy="5034998"/>
        </a:xfrm>
      </xdr:grpSpPr>
      <xdr:pic>
        <xdr:nvPicPr>
          <xdr:cNvPr id="14" name="Imagen 13">
            <a:extLst>
              <a:ext uri="{FF2B5EF4-FFF2-40B4-BE49-F238E27FC236}">
                <a16:creationId xmlns:a16="http://schemas.microsoft.com/office/drawing/2014/main" id="{5555FA56-BFFB-4073-A9D6-ADD9F0640CE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4935" y="1623391"/>
            <a:ext cx="4886325" cy="50349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a:extLst>
              <a:ext uri="{FF2B5EF4-FFF2-40B4-BE49-F238E27FC236}">
                <a16:creationId xmlns:a16="http://schemas.microsoft.com/office/drawing/2014/main" id="{C246F695-EC90-4EAF-85E2-BD9BB336F6E5}"/>
              </a:ext>
            </a:extLst>
          </xdr:cNvPr>
          <xdr:cNvPicPr>
            <a:picLocks noChangeAspect="1"/>
          </xdr:cNvPicPr>
        </xdr:nvPicPr>
        <xdr:blipFill rotWithShape="1">
          <a:blip xmlns:r="http://schemas.openxmlformats.org/officeDocument/2006/relationships" r:embed="rId8"/>
          <a:srcRect l="30026" t="31592" r="30287" b="31332"/>
          <a:stretch/>
        </xdr:blipFill>
        <xdr:spPr>
          <a:xfrm>
            <a:off x="1772478" y="2070652"/>
            <a:ext cx="1258957" cy="117613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9526</xdr:rowOff>
    </xdr:from>
    <xdr:to>
      <xdr:col>1</xdr:col>
      <xdr:colOff>28575</xdr:colOff>
      <xdr:row>0</xdr:row>
      <xdr:rowOff>645298</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9551"/>
          <a:ext cx="1038225" cy="63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600075</xdr:colOff>
      <xdr:row>2</xdr:row>
      <xdr:rowOff>0</xdr:rowOff>
    </xdr:from>
    <xdr:to>
      <xdr:col>10</xdr:col>
      <xdr:colOff>381000</xdr:colOff>
      <xdr:row>6</xdr:row>
      <xdr:rowOff>37090</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77550" y="657225"/>
          <a:ext cx="1304925" cy="799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1038225</xdr:colOff>
      <xdr:row>0</xdr:row>
      <xdr:rowOff>635772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1038225" cy="63577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87F-60D7-45B4-852D-1F96E9BC01B1}">
  <dimension ref="A1:AC17"/>
  <sheetViews>
    <sheetView showGridLines="0" topLeftCell="A3" zoomScale="110" zoomScaleNormal="110" workbookViewId="0">
      <selection activeCell="A3" sqref="A3:M3"/>
    </sheetView>
  </sheetViews>
  <sheetFormatPr baseColWidth="10" defaultRowHeight="15" x14ac:dyDescent="0.25"/>
  <cols>
    <col min="9" max="9" width="13.85546875" customWidth="1"/>
    <col min="12" max="29" width="11.42578125" style="53"/>
  </cols>
  <sheetData>
    <row r="1" spans="1:29" s="53" customFormat="1" ht="53.25" customHeight="1" x14ac:dyDescent="0.25">
      <c r="A1" s="180" t="s">
        <v>214</v>
      </c>
      <c r="B1" s="181"/>
      <c r="C1" s="181"/>
      <c r="D1" s="181"/>
      <c r="E1" s="181"/>
      <c r="F1" s="181"/>
      <c r="G1" s="181"/>
      <c r="H1" s="181"/>
      <c r="I1" s="181"/>
      <c r="J1" s="181"/>
      <c r="K1" s="181"/>
      <c r="L1" s="181"/>
      <c r="M1" s="181"/>
    </row>
    <row r="2" spans="1:29" s="26" customFormat="1" ht="33" customHeight="1" x14ac:dyDescent="0.25">
      <c r="A2" s="182" t="s">
        <v>244</v>
      </c>
      <c r="B2" s="183"/>
      <c r="C2" s="183"/>
      <c r="D2" s="183"/>
      <c r="E2" s="183"/>
      <c r="F2" s="183"/>
      <c r="G2" s="183"/>
      <c r="H2" s="183"/>
      <c r="I2" s="183"/>
      <c r="J2" s="183"/>
      <c r="K2" s="183"/>
      <c r="L2" s="183"/>
      <c r="M2" s="184"/>
      <c r="N2" s="54"/>
      <c r="O2" s="54"/>
      <c r="P2" s="54"/>
      <c r="Q2" s="54"/>
      <c r="R2" s="54"/>
      <c r="S2" s="54"/>
      <c r="T2" s="54"/>
      <c r="U2" s="54"/>
      <c r="V2" s="54"/>
      <c r="W2" s="54"/>
      <c r="X2" s="54"/>
      <c r="Y2" s="54"/>
      <c r="Z2" s="54"/>
      <c r="AA2" s="54"/>
      <c r="AB2" s="54"/>
      <c r="AC2" s="54"/>
    </row>
    <row r="3" spans="1:29" ht="331.5" customHeight="1" x14ac:dyDescent="0.25">
      <c r="A3" s="185" t="s">
        <v>471</v>
      </c>
      <c r="B3" s="186"/>
      <c r="C3" s="186"/>
      <c r="D3" s="186"/>
      <c r="E3" s="186"/>
      <c r="F3" s="186"/>
      <c r="G3" s="186"/>
      <c r="H3" s="186"/>
      <c r="I3" s="186"/>
      <c r="J3" s="186"/>
      <c r="K3" s="186"/>
      <c r="L3" s="186"/>
      <c r="M3" s="187"/>
    </row>
    <row r="4" spans="1:29" ht="66" customHeight="1" x14ac:dyDescent="0.25">
      <c r="B4" s="90"/>
      <c r="C4" s="92" t="s">
        <v>333</v>
      </c>
      <c r="D4" s="90"/>
      <c r="E4" s="92" t="s">
        <v>259</v>
      </c>
      <c r="G4" s="92" t="s">
        <v>264</v>
      </c>
      <c r="H4" s="90"/>
      <c r="I4" s="92" t="s">
        <v>272</v>
      </c>
      <c r="J4" s="90"/>
      <c r="K4" s="119"/>
      <c r="L4" s="90"/>
      <c r="M4" s="91"/>
    </row>
    <row r="5" spans="1:29" s="26" customFormat="1" ht="33" customHeight="1" x14ac:dyDescent="0.25">
      <c r="A5" s="188" t="s">
        <v>216</v>
      </c>
      <c r="B5" s="189"/>
      <c r="C5" s="189"/>
      <c r="D5" s="189"/>
      <c r="E5" s="189"/>
      <c r="F5" s="189"/>
      <c r="G5" s="189"/>
      <c r="H5" s="189"/>
      <c r="I5" s="189"/>
      <c r="J5" s="189"/>
      <c r="K5" s="189"/>
      <c r="L5" s="189"/>
      <c r="M5" s="190"/>
      <c r="N5" s="54"/>
      <c r="O5" s="54"/>
      <c r="P5" s="54"/>
      <c r="Q5" s="54"/>
      <c r="R5" s="54"/>
      <c r="S5" s="54"/>
      <c r="T5" s="54"/>
      <c r="U5" s="54"/>
      <c r="V5" s="54"/>
      <c r="W5" s="54"/>
      <c r="X5" s="54"/>
      <c r="Y5" s="54"/>
      <c r="Z5" s="54"/>
      <c r="AA5" s="54"/>
      <c r="AB5" s="54"/>
      <c r="AC5" s="54"/>
    </row>
    <row r="6" spans="1:29" s="53" customFormat="1" x14ac:dyDescent="0.25">
      <c r="A6" s="78" t="s">
        <v>217</v>
      </c>
      <c r="B6" s="79" t="s">
        <v>218</v>
      </c>
      <c r="C6" s="79"/>
      <c r="D6" s="79"/>
      <c r="E6" s="79"/>
      <c r="F6" s="80"/>
      <c r="G6" s="81"/>
      <c r="H6" s="81"/>
      <c r="I6" s="81"/>
      <c r="J6" s="81"/>
      <c r="K6" s="81"/>
      <c r="L6" s="81"/>
      <c r="M6" s="82"/>
    </row>
    <row r="7" spans="1:29" s="53" customFormat="1" x14ac:dyDescent="0.25">
      <c r="A7" s="55" t="s">
        <v>241</v>
      </c>
      <c r="B7" s="72" t="s">
        <v>240</v>
      </c>
      <c r="C7" s="75"/>
      <c r="D7" s="75"/>
      <c r="E7" s="75"/>
      <c r="F7" s="74"/>
      <c r="G7" s="74"/>
      <c r="H7" s="74"/>
      <c r="I7" s="74"/>
      <c r="J7" s="74"/>
      <c r="K7" s="74"/>
      <c r="L7" s="74"/>
      <c r="M7" s="56"/>
    </row>
    <row r="8" spans="1:29" s="53" customFormat="1" x14ac:dyDescent="0.25">
      <c r="A8" s="55" t="s">
        <v>219</v>
      </c>
      <c r="B8" s="72" t="s">
        <v>220</v>
      </c>
      <c r="C8" s="72"/>
      <c r="D8" s="72"/>
      <c r="E8" s="72"/>
      <c r="F8" s="73"/>
      <c r="G8" s="74"/>
      <c r="H8" s="74"/>
      <c r="I8" s="74"/>
      <c r="J8" s="74"/>
      <c r="K8" s="74"/>
      <c r="L8" s="74"/>
      <c r="M8" s="56"/>
    </row>
    <row r="9" spans="1:29" s="53" customFormat="1" x14ac:dyDescent="0.25">
      <c r="A9" s="55" t="s">
        <v>242</v>
      </c>
      <c r="B9" s="72" t="s">
        <v>243</v>
      </c>
      <c r="M9" s="83"/>
    </row>
    <row r="10" spans="1:29" s="53" customFormat="1" x14ac:dyDescent="0.25">
      <c r="A10" s="70" t="s">
        <v>221</v>
      </c>
      <c r="B10" s="71" t="s">
        <v>222</v>
      </c>
      <c r="C10" s="84"/>
      <c r="D10" s="84"/>
      <c r="E10" s="84"/>
      <c r="F10" s="84"/>
      <c r="G10" s="84"/>
      <c r="H10" s="84"/>
      <c r="I10" s="84"/>
      <c r="J10" s="84"/>
      <c r="K10" s="84"/>
      <c r="L10" s="84"/>
      <c r="M10" s="85"/>
    </row>
    <row r="11" spans="1:29" s="53" customFormat="1" x14ac:dyDescent="0.25"/>
    <row r="12" spans="1:29" s="53" customFormat="1" x14ac:dyDescent="0.25"/>
    <row r="13" spans="1:29" s="53" customFormat="1" x14ac:dyDescent="0.25"/>
    <row r="14" spans="1:29" s="53" customFormat="1" x14ac:dyDescent="0.25"/>
    <row r="15" spans="1:29" s="53" customFormat="1" x14ac:dyDescent="0.25"/>
    <row r="16" spans="1:29" s="53" customFormat="1" x14ac:dyDescent="0.25"/>
    <row r="17" s="53" customFormat="1" x14ac:dyDescent="0.25"/>
  </sheetData>
  <mergeCells count="4">
    <mergeCell ref="A1:M1"/>
    <mergeCell ref="A2:M2"/>
    <mergeCell ref="A3:M3"/>
    <mergeCell ref="A5:M5"/>
  </mergeCells>
  <pageMargins left="0.7" right="0.7" top="0.75" bottom="0.75" header="0.3" footer="0.3"/>
  <pageSetup paperSize="9" scale="58"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91B8-0A8A-43A4-97AA-F147561234E2}">
  <dimension ref="A1:C9"/>
  <sheetViews>
    <sheetView showGridLines="0" workbookViewId="0">
      <selection activeCell="B13" sqref="B13"/>
    </sheetView>
  </sheetViews>
  <sheetFormatPr baseColWidth="10" defaultColWidth="11.42578125" defaultRowHeight="15" x14ac:dyDescent="0.25"/>
  <cols>
    <col min="1" max="1" width="17.28515625" style="49" customWidth="1"/>
    <col min="2" max="2" width="23.28515625" style="49" bestFit="1" customWidth="1"/>
    <col min="3" max="3" width="83.42578125" style="49" customWidth="1"/>
    <col min="4" max="16384" width="11.42578125" style="49"/>
  </cols>
  <sheetData>
    <row r="1" spans="1:3" ht="53.25" customHeight="1" x14ac:dyDescent="0.25">
      <c r="A1" s="51"/>
      <c r="B1" s="264" t="s">
        <v>214</v>
      </c>
      <c r="C1" s="265"/>
    </row>
    <row r="3" spans="1:3" ht="27" customHeight="1" x14ac:dyDescent="0.25">
      <c r="A3" s="263" t="s">
        <v>213</v>
      </c>
      <c r="B3" s="263"/>
      <c r="C3" s="263"/>
    </row>
    <row r="4" spans="1:3" ht="27.75" customHeight="1" x14ac:dyDescent="0.25">
      <c r="A4" s="64" t="s">
        <v>212</v>
      </c>
      <c r="B4" s="64" t="s">
        <v>211</v>
      </c>
      <c r="C4" s="64" t="s">
        <v>210</v>
      </c>
    </row>
    <row r="5" spans="1:3" ht="41.25" customHeight="1" x14ac:dyDescent="0.25">
      <c r="A5" s="76">
        <v>1</v>
      </c>
      <c r="B5" s="77">
        <v>45679</v>
      </c>
      <c r="C5" s="44" t="s">
        <v>209</v>
      </c>
    </row>
    <row r="6" spans="1:3" ht="21" customHeight="1" x14ac:dyDescent="0.25">
      <c r="A6" s="51"/>
      <c r="B6" s="51"/>
      <c r="C6" s="52"/>
    </row>
    <row r="7" spans="1:3" ht="21" customHeight="1" x14ac:dyDescent="0.25">
      <c r="A7" s="51"/>
      <c r="B7" s="51"/>
      <c r="C7" s="52"/>
    </row>
    <row r="8" spans="1:3" ht="21" customHeight="1" x14ac:dyDescent="0.25">
      <c r="A8" s="51"/>
      <c r="B8" s="51"/>
      <c r="C8" s="52"/>
    </row>
    <row r="9" spans="1:3" ht="21" customHeight="1" x14ac:dyDescent="0.25">
      <c r="A9" s="51"/>
      <c r="B9" s="51"/>
      <c r="C9" s="50"/>
    </row>
  </sheetData>
  <mergeCells count="2">
    <mergeCell ref="A3:C3"/>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D519-6E75-4766-8B3D-9C83EBDB5C1D}">
  <dimension ref="A1:F24"/>
  <sheetViews>
    <sheetView zoomScale="110" zoomScaleNormal="110" zoomScaleSheetLayoutView="85" zoomScalePageLayoutView="90" workbookViewId="0">
      <pane ySplit="3" topLeftCell="A7" activePane="bottomLeft" state="frozen"/>
      <selection pane="bottomLeft" activeCell="D10" sqref="D10"/>
    </sheetView>
  </sheetViews>
  <sheetFormatPr baseColWidth="10" defaultColWidth="11.42578125" defaultRowHeight="15" x14ac:dyDescent="0.25"/>
  <cols>
    <col min="1" max="1" width="18.42578125" style="68" customWidth="1"/>
    <col min="2" max="2" width="4.85546875" style="68" customWidth="1"/>
    <col min="3" max="3" width="66" style="68" customWidth="1"/>
    <col min="4" max="4" width="36" style="68" bestFit="1" customWidth="1"/>
    <col min="5" max="6" width="13" style="68" bestFit="1" customWidth="1"/>
    <col min="7" max="7" width="13" style="68" customWidth="1"/>
    <col min="8" max="16384" width="11.42578125" style="68"/>
  </cols>
  <sheetData>
    <row r="1" spans="1:6" ht="31.5" customHeight="1" x14ac:dyDescent="0.25">
      <c r="A1" s="197" t="s">
        <v>338</v>
      </c>
      <c r="B1" s="197"/>
      <c r="C1" s="197"/>
      <c r="D1" s="197"/>
      <c r="E1" s="197"/>
      <c r="F1" s="197"/>
    </row>
    <row r="2" spans="1:6" x14ac:dyDescent="0.25">
      <c r="A2" s="191" t="s">
        <v>334</v>
      </c>
      <c r="B2" s="198" t="s">
        <v>435</v>
      </c>
      <c r="C2" s="191" t="s">
        <v>22</v>
      </c>
      <c r="D2" s="191" t="s">
        <v>29</v>
      </c>
      <c r="E2" s="191" t="s">
        <v>226</v>
      </c>
      <c r="F2" s="191"/>
    </row>
    <row r="3" spans="1:6" ht="45" x14ac:dyDescent="0.25">
      <c r="A3" s="191"/>
      <c r="B3" s="198"/>
      <c r="C3" s="191"/>
      <c r="D3" s="191"/>
      <c r="E3" s="95" t="s">
        <v>227</v>
      </c>
      <c r="F3" s="95" t="s">
        <v>228</v>
      </c>
    </row>
    <row r="4" spans="1:6" x14ac:dyDescent="0.25">
      <c r="A4" s="192" t="s">
        <v>252</v>
      </c>
      <c r="B4" s="93">
        <v>1</v>
      </c>
      <c r="C4" t="s">
        <v>246</v>
      </c>
      <c r="D4" s="18" t="s">
        <v>59</v>
      </c>
      <c r="E4" s="69">
        <v>45673</v>
      </c>
      <c r="F4" s="69">
        <v>45688</v>
      </c>
    </row>
    <row r="5" spans="1:6" ht="30" x14ac:dyDescent="0.25">
      <c r="A5" s="193"/>
      <c r="B5" s="93">
        <v>2</v>
      </c>
      <c r="C5" s="94" t="s">
        <v>251</v>
      </c>
      <c r="D5" s="18" t="s">
        <v>59</v>
      </c>
      <c r="E5" s="69">
        <v>45677</v>
      </c>
      <c r="F5" s="69">
        <v>45688</v>
      </c>
    </row>
    <row r="6" spans="1:6" ht="45" x14ac:dyDescent="0.25">
      <c r="A6" s="193"/>
      <c r="B6" s="93">
        <v>3</v>
      </c>
      <c r="C6" s="94" t="s">
        <v>229</v>
      </c>
      <c r="D6" s="18" t="s">
        <v>59</v>
      </c>
      <c r="E6" s="69">
        <v>45677</v>
      </c>
      <c r="F6" s="69">
        <v>45688</v>
      </c>
    </row>
    <row r="7" spans="1:6" ht="30" x14ac:dyDescent="0.25">
      <c r="A7" s="193"/>
      <c r="B7" s="93">
        <v>4</v>
      </c>
      <c r="C7" s="94" t="s">
        <v>332</v>
      </c>
      <c r="D7" s="18" t="s">
        <v>217</v>
      </c>
      <c r="E7" s="69">
        <v>45686</v>
      </c>
      <c r="F7" s="69">
        <v>45688</v>
      </c>
    </row>
    <row r="8" spans="1:6" ht="30" x14ac:dyDescent="0.25">
      <c r="A8" s="193"/>
      <c r="B8" s="93">
        <v>5</v>
      </c>
      <c r="C8" s="44" t="s">
        <v>207</v>
      </c>
      <c r="D8" s="17" t="s">
        <v>462</v>
      </c>
      <c r="E8" s="69">
        <v>45688</v>
      </c>
      <c r="F8" s="69">
        <v>45721</v>
      </c>
    </row>
    <row r="9" spans="1:6" x14ac:dyDescent="0.25">
      <c r="A9" s="193"/>
      <c r="B9" s="93">
        <v>6</v>
      </c>
      <c r="C9" s="94" t="s">
        <v>248</v>
      </c>
      <c r="D9" s="17" t="s">
        <v>452</v>
      </c>
      <c r="E9" s="69">
        <v>45688</v>
      </c>
      <c r="F9" s="69">
        <v>45996</v>
      </c>
    </row>
    <row r="10" spans="1:6" ht="30" x14ac:dyDescent="0.25">
      <c r="A10" s="193"/>
      <c r="B10" s="93">
        <v>7</v>
      </c>
      <c r="C10" s="94" t="s">
        <v>247</v>
      </c>
      <c r="D10" s="17" t="s">
        <v>464</v>
      </c>
      <c r="E10" s="69">
        <v>45996</v>
      </c>
      <c r="F10" s="69">
        <v>46006</v>
      </c>
    </row>
    <row r="11" spans="1:6" ht="30" x14ac:dyDescent="0.25">
      <c r="A11" s="193"/>
      <c r="B11" s="93">
        <v>8</v>
      </c>
      <c r="C11" s="120" t="s">
        <v>466</v>
      </c>
      <c r="D11" s="121" t="s">
        <v>87</v>
      </c>
      <c r="E11" s="122">
        <v>45996</v>
      </c>
      <c r="F11" s="122">
        <v>46006</v>
      </c>
    </row>
    <row r="12" spans="1:6" x14ac:dyDescent="0.25">
      <c r="A12" s="193"/>
      <c r="B12" s="93">
        <v>9</v>
      </c>
      <c r="C12" s="94" t="s">
        <v>249</v>
      </c>
      <c r="D12" s="17" t="s">
        <v>59</v>
      </c>
      <c r="E12" s="69">
        <v>46038</v>
      </c>
      <c r="F12" s="69">
        <v>46053</v>
      </c>
    </row>
    <row r="13" spans="1:6" ht="30" x14ac:dyDescent="0.25">
      <c r="A13" s="193"/>
      <c r="B13" s="93">
        <v>10</v>
      </c>
      <c r="C13" s="94" t="s">
        <v>250</v>
      </c>
      <c r="D13" s="17" t="s">
        <v>59</v>
      </c>
      <c r="E13" s="69">
        <v>46041</v>
      </c>
      <c r="F13" s="69">
        <v>46052</v>
      </c>
    </row>
    <row r="14" spans="1:6" x14ac:dyDescent="0.25">
      <c r="A14" s="193"/>
      <c r="B14" s="93">
        <v>11</v>
      </c>
      <c r="C14" s="94" t="s">
        <v>231</v>
      </c>
      <c r="D14" s="18" t="s">
        <v>230</v>
      </c>
      <c r="E14" s="69">
        <v>46041</v>
      </c>
      <c r="F14" s="69">
        <v>46052</v>
      </c>
    </row>
    <row r="15" spans="1:6" x14ac:dyDescent="0.25">
      <c r="A15" s="194"/>
      <c r="B15" s="93">
        <v>12</v>
      </c>
      <c r="C15" s="94" t="s">
        <v>232</v>
      </c>
      <c r="D15" s="18" t="s">
        <v>336</v>
      </c>
      <c r="E15" s="69">
        <v>46055</v>
      </c>
      <c r="F15" s="69">
        <v>46142</v>
      </c>
    </row>
    <row r="16" spans="1:6" ht="30" x14ac:dyDescent="0.25">
      <c r="A16" s="195" t="s">
        <v>254</v>
      </c>
      <c r="B16" s="93">
        <v>13</v>
      </c>
      <c r="C16" s="94" t="s">
        <v>233</v>
      </c>
      <c r="D16" s="17" t="s">
        <v>462</v>
      </c>
      <c r="E16" s="69">
        <v>46146</v>
      </c>
      <c r="F16" s="69">
        <v>46203</v>
      </c>
    </row>
    <row r="17" spans="1:6" ht="30" x14ac:dyDescent="0.25">
      <c r="A17" s="195"/>
      <c r="B17" s="93">
        <v>14</v>
      </c>
      <c r="C17" s="94" t="s">
        <v>234</v>
      </c>
      <c r="D17" s="17" t="s">
        <v>462</v>
      </c>
      <c r="E17" s="69">
        <v>46204</v>
      </c>
      <c r="F17" s="69">
        <v>46219</v>
      </c>
    </row>
    <row r="18" spans="1:6" ht="30" x14ac:dyDescent="0.25">
      <c r="A18" s="93" t="s">
        <v>255</v>
      </c>
      <c r="B18" s="93">
        <v>15</v>
      </c>
      <c r="C18" s="94" t="s">
        <v>235</v>
      </c>
      <c r="D18" s="17" t="s">
        <v>462</v>
      </c>
      <c r="E18" s="69">
        <v>46220</v>
      </c>
      <c r="F18" s="69">
        <v>46234</v>
      </c>
    </row>
    <row r="19" spans="1:6" ht="30" x14ac:dyDescent="0.25">
      <c r="A19" s="93" t="s">
        <v>256</v>
      </c>
      <c r="B19" s="93">
        <v>16</v>
      </c>
      <c r="C19" s="94" t="s">
        <v>236</v>
      </c>
      <c r="D19" s="17" t="s">
        <v>462</v>
      </c>
      <c r="E19" s="69">
        <v>46237</v>
      </c>
      <c r="F19" s="69">
        <v>46262</v>
      </c>
    </row>
    <row r="20" spans="1:6" ht="30" x14ac:dyDescent="0.25">
      <c r="A20" s="93" t="s">
        <v>257</v>
      </c>
      <c r="B20" s="93">
        <v>17</v>
      </c>
      <c r="C20" s="94" t="s">
        <v>237</v>
      </c>
      <c r="D20" s="17" t="s">
        <v>462</v>
      </c>
      <c r="E20" s="69">
        <v>46237</v>
      </c>
      <c r="F20" s="69">
        <v>46262</v>
      </c>
    </row>
    <row r="21" spans="1:6" x14ac:dyDescent="0.25">
      <c r="A21" s="93" t="s">
        <v>258</v>
      </c>
      <c r="B21" s="93">
        <v>18</v>
      </c>
      <c r="C21" s="94" t="s">
        <v>443</v>
      </c>
      <c r="D21" s="18" t="s">
        <v>336</v>
      </c>
      <c r="E21" s="69">
        <v>46265</v>
      </c>
      <c r="F21" s="69">
        <v>46361</v>
      </c>
    </row>
    <row r="22" spans="1:6" ht="23.25" customHeight="1" x14ac:dyDescent="0.25">
      <c r="A22" s="196" t="s">
        <v>436</v>
      </c>
      <c r="B22" s="93">
        <v>19</v>
      </c>
      <c r="C22" s="94" t="s">
        <v>238</v>
      </c>
      <c r="D22" s="17" t="s">
        <v>464</v>
      </c>
      <c r="E22" s="69">
        <v>46361</v>
      </c>
      <c r="F22" s="69">
        <v>46371</v>
      </c>
    </row>
    <row r="23" spans="1:6" ht="30" x14ac:dyDescent="0.25">
      <c r="A23" s="196"/>
      <c r="B23" s="93">
        <v>20</v>
      </c>
      <c r="C23" s="120" t="s">
        <v>239</v>
      </c>
      <c r="D23" s="121" t="s">
        <v>87</v>
      </c>
      <c r="E23" s="122">
        <v>46361</v>
      </c>
      <c r="F23" s="122">
        <v>46371</v>
      </c>
    </row>
    <row r="24" spans="1:6" ht="30" x14ac:dyDescent="0.25">
      <c r="A24" s="10" t="s">
        <v>335</v>
      </c>
      <c r="B24" s="93">
        <v>21</v>
      </c>
      <c r="C24" s="94" t="s">
        <v>465</v>
      </c>
      <c r="D24" s="17" t="s">
        <v>336</v>
      </c>
      <c r="E24" s="97">
        <v>46402</v>
      </c>
      <c r="F24" s="97">
        <v>46418</v>
      </c>
    </row>
  </sheetData>
  <mergeCells count="9">
    <mergeCell ref="A2:A3"/>
    <mergeCell ref="A4:A15"/>
    <mergeCell ref="A16:A17"/>
    <mergeCell ref="A22:A23"/>
    <mergeCell ref="A1:F1"/>
    <mergeCell ref="B2:B3"/>
    <mergeCell ref="C2:C3"/>
    <mergeCell ref="D2:D3"/>
    <mergeCell ref="E2:F2"/>
  </mergeCells>
  <printOptions horizontalCentered="1"/>
  <pageMargins left="0.39370078740157483" right="0.39370078740157483" top="0.59055118110236227" bottom="0.59055118110236227"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114A-3070-467D-AF76-15429422578B}">
  <dimension ref="A1:F25"/>
  <sheetViews>
    <sheetView showGridLines="0" zoomScaleNormal="100" workbookViewId="0">
      <pane ySplit="2" topLeftCell="A5" activePane="bottomLeft" state="frozen"/>
      <selection pane="bottomLeft" activeCell="B21" sqref="B21:B25"/>
    </sheetView>
  </sheetViews>
  <sheetFormatPr baseColWidth="10" defaultRowHeight="15" x14ac:dyDescent="0.25"/>
  <cols>
    <col min="1" max="1" width="16.28515625" style="26" customWidth="1"/>
    <col min="2" max="2" width="54.28515625" style="26" customWidth="1"/>
    <col min="3" max="3" width="8.28515625" style="26" customWidth="1"/>
    <col min="4" max="4" width="34.28515625" style="26" customWidth="1"/>
    <col min="5" max="5" width="11.42578125" style="26"/>
    <col min="6" max="6" width="39.85546875" style="26" customWidth="1"/>
    <col min="7" max="16384" width="11.42578125" style="26"/>
  </cols>
  <sheetData>
    <row r="1" spans="1:6" ht="33" customHeight="1" x14ac:dyDescent="0.25">
      <c r="A1" s="181" t="s">
        <v>337</v>
      </c>
      <c r="B1" s="181"/>
    </row>
    <row r="2" spans="1:6" ht="39" customHeight="1" x14ac:dyDescent="0.25">
      <c r="A2" s="65" t="s">
        <v>26</v>
      </c>
      <c r="B2" s="65" t="s">
        <v>25</v>
      </c>
      <c r="F2" s="65" t="s">
        <v>453</v>
      </c>
    </row>
    <row r="3" spans="1:6" ht="18.75" customHeight="1" x14ac:dyDescent="0.25">
      <c r="A3" s="199" t="s">
        <v>28</v>
      </c>
      <c r="B3" s="86" t="s">
        <v>0</v>
      </c>
      <c r="D3" s="39" t="s">
        <v>215</v>
      </c>
      <c r="F3" s="118" t="s">
        <v>59</v>
      </c>
    </row>
    <row r="4" spans="1:6" ht="18.75" customHeight="1" x14ac:dyDescent="0.25">
      <c r="A4" s="200"/>
      <c r="B4" s="66" t="s">
        <v>1</v>
      </c>
      <c r="D4" s="27" t="s">
        <v>35</v>
      </c>
      <c r="F4" s="118" t="s">
        <v>349</v>
      </c>
    </row>
    <row r="5" spans="1:6" ht="18.75" customHeight="1" x14ac:dyDescent="0.25">
      <c r="A5" s="200"/>
      <c r="B5" s="66" t="s">
        <v>2</v>
      </c>
      <c r="D5" s="67" t="s">
        <v>36</v>
      </c>
      <c r="F5" s="118" t="s">
        <v>454</v>
      </c>
    </row>
    <row r="6" spans="1:6" ht="18.75" customHeight="1" x14ac:dyDescent="0.25">
      <c r="A6" s="201"/>
      <c r="B6" s="66" t="s">
        <v>3</v>
      </c>
      <c r="D6" s="28" t="s">
        <v>37</v>
      </c>
      <c r="F6" s="118" t="s">
        <v>78</v>
      </c>
    </row>
    <row r="7" spans="1:6" ht="18.75" customHeight="1" x14ac:dyDescent="0.25">
      <c r="A7" s="202" t="s">
        <v>27</v>
      </c>
      <c r="B7" s="88" t="s">
        <v>4</v>
      </c>
      <c r="D7" s="29" t="s">
        <v>38</v>
      </c>
    </row>
    <row r="8" spans="1:6" ht="18.75" customHeight="1" x14ac:dyDescent="0.25">
      <c r="A8" s="203"/>
      <c r="B8" s="34" t="s">
        <v>5</v>
      </c>
      <c r="D8" s="32" t="s">
        <v>39</v>
      </c>
    </row>
    <row r="9" spans="1:6" ht="18.75" customHeight="1" x14ac:dyDescent="0.25">
      <c r="A9" s="203"/>
      <c r="B9" s="35" t="s">
        <v>6</v>
      </c>
    </row>
    <row r="10" spans="1:6" ht="18.75" customHeight="1" x14ac:dyDescent="0.25">
      <c r="A10" s="203"/>
      <c r="B10" s="35" t="s">
        <v>7</v>
      </c>
    </row>
    <row r="11" spans="1:6" ht="18.75" customHeight="1" x14ac:dyDescent="0.25">
      <c r="A11" s="203"/>
      <c r="B11" s="35" t="s">
        <v>8</v>
      </c>
    </row>
    <row r="12" spans="1:6" ht="18.75" customHeight="1" x14ac:dyDescent="0.25">
      <c r="A12" s="203"/>
      <c r="B12" s="35" t="s">
        <v>9</v>
      </c>
    </row>
    <row r="13" spans="1:6" ht="18.75" customHeight="1" x14ac:dyDescent="0.25">
      <c r="A13" s="203"/>
      <c r="B13" s="34" t="s">
        <v>10</v>
      </c>
    </row>
    <row r="14" spans="1:6" ht="18.75" customHeight="1" x14ac:dyDescent="0.25">
      <c r="A14" s="203"/>
      <c r="B14" s="36" t="s">
        <v>11</v>
      </c>
    </row>
    <row r="15" spans="1:6" ht="18.75" customHeight="1" x14ac:dyDescent="0.25">
      <c r="A15" s="203"/>
      <c r="B15" s="36" t="s">
        <v>12</v>
      </c>
    </row>
    <row r="16" spans="1:6" ht="18.75" customHeight="1" x14ac:dyDescent="0.25">
      <c r="A16" s="203"/>
      <c r="B16" s="34" t="s">
        <v>13</v>
      </c>
    </row>
    <row r="17" spans="1:2" ht="18.75" customHeight="1" x14ac:dyDescent="0.25">
      <c r="A17" s="203"/>
      <c r="B17" s="35" t="s">
        <v>14</v>
      </c>
    </row>
    <row r="18" spans="1:2" ht="18.75" customHeight="1" x14ac:dyDescent="0.25">
      <c r="A18" s="203"/>
      <c r="B18" s="35" t="s">
        <v>15</v>
      </c>
    </row>
    <row r="19" spans="1:2" ht="18.75" customHeight="1" x14ac:dyDescent="0.25">
      <c r="A19" s="203"/>
      <c r="B19" s="35" t="s">
        <v>34</v>
      </c>
    </row>
    <row r="20" spans="1:2" ht="18.75" customHeight="1" x14ac:dyDescent="0.25">
      <c r="A20" s="204"/>
      <c r="B20" s="33" t="s">
        <v>16</v>
      </c>
    </row>
    <row r="21" spans="1:2" ht="18.75" customHeight="1" x14ac:dyDescent="0.25">
      <c r="A21" s="199" t="s">
        <v>28</v>
      </c>
      <c r="B21" s="30" t="s">
        <v>17</v>
      </c>
    </row>
    <row r="22" spans="1:2" ht="18.75" customHeight="1" x14ac:dyDescent="0.25">
      <c r="A22" s="200"/>
      <c r="B22" s="37" t="s">
        <v>18</v>
      </c>
    </row>
    <row r="23" spans="1:2" ht="18.75" customHeight="1" x14ac:dyDescent="0.25">
      <c r="A23" s="200"/>
      <c r="B23" s="37" t="s">
        <v>19</v>
      </c>
    </row>
    <row r="24" spans="1:2" ht="18.75" customHeight="1" x14ac:dyDescent="0.25">
      <c r="A24" s="200"/>
      <c r="B24" s="37" t="s">
        <v>20</v>
      </c>
    </row>
    <row r="25" spans="1:2" ht="18.75" customHeight="1" x14ac:dyDescent="0.25">
      <c r="A25" s="201"/>
      <c r="B25" s="87" t="s">
        <v>21</v>
      </c>
    </row>
  </sheetData>
  <mergeCells count="4">
    <mergeCell ref="A1:B1"/>
    <mergeCell ref="A3:A6"/>
    <mergeCell ref="A7:A20"/>
    <mergeCell ref="A21:A25"/>
  </mergeCell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6B73-71D9-41F7-8AB8-7E031C1DE32B}">
  <dimension ref="A1:P62"/>
  <sheetViews>
    <sheetView showGridLines="0" topLeftCell="D1" zoomScaleNormal="100" workbookViewId="0">
      <pane ySplit="2" topLeftCell="A4" activePane="bottomLeft" state="frozen"/>
      <selection pane="bottomLeft" activeCell="O2" sqref="O2"/>
    </sheetView>
  </sheetViews>
  <sheetFormatPr baseColWidth="10" defaultRowHeight="15" outlineLevelRow="1" outlineLevelCol="1" x14ac:dyDescent="0.25"/>
  <cols>
    <col min="1" max="1" width="16" style="13" customWidth="1"/>
    <col min="2" max="2" width="32.140625" style="26" customWidth="1" outlineLevel="1"/>
    <col min="3" max="3" width="4.7109375" style="99" bestFit="1" customWidth="1"/>
    <col min="4" max="4" width="38" style="26" customWidth="1"/>
    <col min="5" max="5" width="33.42578125" style="38" customWidth="1"/>
    <col min="6" max="6" width="70.140625" style="26" hidden="1" customWidth="1" outlineLevel="1"/>
    <col min="7" max="7" width="14.28515625" style="38" hidden="1" customWidth="1" outlineLevel="1"/>
    <col min="8" max="8" width="24" style="101" customWidth="1" collapsed="1"/>
    <col min="9" max="9" width="11.42578125" style="99" customWidth="1"/>
    <col min="10" max="10" width="11.7109375" style="99" customWidth="1"/>
    <col min="11" max="11" width="9.85546875" style="26" customWidth="1"/>
    <col min="12" max="12" width="43.42578125" style="26" customWidth="1"/>
    <col min="13" max="13" width="11.42578125" style="26"/>
    <col min="14" max="14" width="38.28515625" style="26" customWidth="1"/>
    <col min="15" max="15" width="11.42578125" style="26"/>
    <col min="16" max="16" width="30.140625" style="26" customWidth="1"/>
    <col min="17" max="16384" width="11.42578125" style="26"/>
  </cols>
  <sheetData>
    <row r="1" spans="1:16" ht="54.75" customHeight="1" x14ac:dyDescent="0.25">
      <c r="A1" s="102"/>
      <c r="B1" s="216" t="s">
        <v>245</v>
      </c>
      <c r="C1" s="216"/>
      <c r="D1" s="216"/>
      <c r="E1" s="216"/>
      <c r="F1" s="216"/>
      <c r="G1" s="216"/>
      <c r="H1" s="216"/>
      <c r="I1" s="214" t="s">
        <v>208</v>
      </c>
      <c r="J1" s="214"/>
      <c r="K1" s="219" t="s">
        <v>526</v>
      </c>
      <c r="L1" s="219"/>
      <c r="M1" s="219" t="s">
        <v>525</v>
      </c>
      <c r="N1" s="219"/>
      <c r="O1" s="219" t="s">
        <v>527</v>
      </c>
      <c r="P1" s="219"/>
    </row>
    <row r="2" spans="1:16" ht="30" x14ac:dyDescent="0.25">
      <c r="A2" s="89" t="s">
        <v>26</v>
      </c>
      <c r="B2" s="89" t="s">
        <v>25</v>
      </c>
      <c r="C2" s="65" t="s">
        <v>435</v>
      </c>
      <c r="D2" s="65" t="s">
        <v>22</v>
      </c>
      <c r="E2" s="65" t="s">
        <v>32</v>
      </c>
      <c r="F2" s="89" t="s">
        <v>444</v>
      </c>
      <c r="G2" s="89" t="s">
        <v>262</v>
      </c>
      <c r="H2" s="96" t="s">
        <v>29</v>
      </c>
      <c r="I2" s="98" t="s">
        <v>30</v>
      </c>
      <c r="J2" s="98" t="s">
        <v>31</v>
      </c>
      <c r="K2" s="129" t="s">
        <v>472</v>
      </c>
      <c r="L2" s="129" t="s">
        <v>473</v>
      </c>
      <c r="M2" s="129" t="s">
        <v>472</v>
      </c>
      <c r="N2" s="129" t="s">
        <v>473</v>
      </c>
      <c r="O2" s="129" t="s">
        <v>472</v>
      </c>
      <c r="P2" s="129" t="s">
        <v>473</v>
      </c>
    </row>
    <row r="3" spans="1:16" ht="45" x14ac:dyDescent="0.25">
      <c r="A3" s="211" t="s">
        <v>28</v>
      </c>
      <c r="B3" s="211" t="s">
        <v>0</v>
      </c>
      <c r="C3" s="196">
        <v>1</v>
      </c>
      <c r="D3" s="211" t="s">
        <v>23</v>
      </c>
      <c r="E3" s="211" t="s">
        <v>204</v>
      </c>
      <c r="F3" s="124" t="s">
        <v>260</v>
      </c>
      <c r="G3" s="94" t="s">
        <v>263</v>
      </c>
      <c r="H3" s="196" t="s">
        <v>455</v>
      </c>
      <c r="I3" s="209" t="s">
        <v>340</v>
      </c>
      <c r="J3" s="209" t="s">
        <v>340</v>
      </c>
      <c r="K3" s="220">
        <v>0.1</v>
      </c>
      <c r="L3" s="223" t="s">
        <v>495</v>
      </c>
      <c r="M3" s="220">
        <v>0.8</v>
      </c>
      <c r="N3" s="202" t="s">
        <v>536</v>
      </c>
      <c r="O3" s="226"/>
      <c r="P3" s="226"/>
    </row>
    <row r="4" spans="1:16" ht="60" x14ac:dyDescent="0.25">
      <c r="A4" s="211"/>
      <c r="B4" s="211"/>
      <c r="C4" s="196"/>
      <c r="D4" s="211"/>
      <c r="E4" s="211"/>
      <c r="F4" s="124" t="s">
        <v>331</v>
      </c>
      <c r="G4" s="94" t="s">
        <v>263</v>
      </c>
      <c r="H4" s="196"/>
      <c r="I4" s="209"/>
      <c r="J4" s="209"/>
      <c r="K4" s="221"/>
      <c r="L4" s="224"/>
      <c r="M4" s="221"/>
      <c r="N4" s="221"/>
      <c r="O4" s="221"/>
      <c r="P4" s="221"/>
    </row>
    <row r="5" spans="1:16" ht="75" x14ac:dyDescent="0.25">
      <c r="A5" s="211"/>
      <c r="B5" s="211"/>
      <c r="C5" s="196"/>
      <c r="D5" s="211"/>
      <c r="E5" s="211"/>
      <c r="F5" s="124" t="s">
        <v>261</v>
      </c>
      <c r="G5" s="94" t="s">
        <v>263</v>
      </c>
      <c r="H5" s="196"/>
      <c r="I5" s="209"/>
      <c r="J5" s="209"/>
      <c r="K5" s="222"/>
      <c r="L5" s="225"/>
      <c r="M5" s="222"/>
      <c r="N5" s="222"/>
      <c r="O5" s="222"/>
      <c r="P5" s="222"/>
    </row>
    <row r="6" spans="1:16" ht="45" x14ac:dyDescent="0.25">
      <c r="A6" s="211" t="s">
        <v>28</v>
      </c>
      <c r="B6" s="211" t="s">
        <v>1</v>
      </c>
      <c r="C6" s="196">
        <v>2</v>
      </c>
      <c r="D6" s="211" t="s">
        <v>24</v>
      </c>
      <c r="E6" s="215" t="s">
        <v>205</v>
      </c>
      <c r="F6" s="124" t="s">
        <v>324</v>
      </c>
      <c r="G6" s="94" t="s">
        <v>263</v>
      </c>
      <c r="H6" s="196" t="s">
        <v>455</v>
      </c>
      <c r="I6" s="209" t="s">
        <v>340</v>
      </c>
      <c r="J6" s="209" t="s">
        <v>340</v>
      </c>
      <c r="K6" s="220">
        <v>0.1</v>
      </c>
      <c r="L6" s="223" t="s">
        <v>496</v>
      </c>
      <c r="M6" s="227">
        <v>0.8</v>
      </c>
      <c r="N6" s="202" t="s">
        <v>536</v>
      </c>
      <c r="O6" s="226"/>
      <c r="P6" s="226"/>
    </row>
    <row r="7" spans="1:16" ht="42.75" customHeight="1" x14ac:dyDescent="0.25">
      <c r="A7" s="211"/>
      <c r="B7" s="211"/>
      <c r="C7" s="196"/>
      <c r="D7" s="211"/>
      <c r="E7" s="215"/>
      <c r="F7" s="124" t="s">
        <v>325</v>
      </c>
      <c r="G7" s="94" t="s">
        <v>263</v>
      </c>
      <c r="H7" s="196"/>
      <c r="I7" s="209"/>
      <c r="J7" s="209"/>
      <c r="K7" s="222"/>
      <c r="L7" s="225"/>
      <c r="M7" s="228"/>
      <c r="N7" s="204"/>
      <c r="O7" s="222"/>
      <c r="P7" s="222"/>
    </row>
    <row r="8" spans="1:16" ht="45" x14ac:dyDescent="0.25">
      <c r="A8" s="211" t="s">
        <v>28</v>
      </c>
      <c r="B8" s="211" t="s">
        <v>2</v>
      </c>
      <c r="C8" s="196">
        <v>3</v>
      </c>
      <c r="D8" s="211" t="s">
        <v>265</v>
      </c>
      <c r="E8" s="211" t="s">
        <v>269</v>
      </c>
      <c r="F8" s="124" t="s">
        <v>326</v>
      </c>
      <c r="G8" s="94" t="s">
        <v>263</v>
      </c>
      <c r="H8" s="196" t="s">
        <v>455</v>
      </c>
      <c r="I8" s="209" t="s">
        <v>340</v>
      </c>
      <c r="J8" s="209" t="s">
        <v>340</v>
      </c>
      <c r="K8" s="220">
        <v>0.1</v>
      </c>
      <c r="L8" s="223" t="s">
        <v>497</v>
      </c>
      <c r="M8" s="220">
        <v>0.8</v>
      </c>
      <c r="N8" s="202" t="s">
        <v>536</v>
      </c>
      <c r="O8" s="226"/>
      <c r="P8" s="226"/>
    </row>
    <row r="9" spans="1:16" ht="30" x14ac:dyDescent="0.25">
      <c r="A9" s="212"/>
      <c r="B9" s="211"/>
      <c r="C9" s="210"/>
      <c r="D9" s="212"/>
      <c r="E9" s="211"/>
      <c r="F9" s="124" t="s">
        <v>267</v>
      </c>
      <c r="G9" s="124" t="s">
        <v>266</v>
      </c>
      <c r="H9" s="196"/>
      <c r="I9" s="209"/>
      <c r="J9" s="209"/>
      <c r="K9" s="221"/>
      <c r="L9" s="224"/>
      <c r="M9" s="221"/>
      <c r="N9" s="203"/>
      <c r="O9" s="221"/>
      <c r="P9" s="221"/>
    </row>
    <row r="10" spans="1:16" x14ac:dyDescent="0.25">
      <c r="A10" s="212"/>
      <c r="B10" s="211"/>
      <c r="C10" s="210"/>
      <c r="D10" s="212"/>
      <c r="E10" s="211"/>
      <c r="F10" s="124" t="s">
        <v>323</v>
      </c>
      <c r="G10" s="94" t="s">
        <v>263</v>
      </c>
      <c r="H10" s="196"/>
      <c r="I10" s="209"/>
      <c r="J10" s="209"/>
      <c r="K10" s="222"/>
      <c r="L10" s="225"/>
      <c r="M10" s="222"/>
      <c r="N10" s="204"/>
      <c r="O10" s="222"/>
      <c r="P10" s="222"/>
    </row>
    <row r="11" spans="1:16" ht="45" x14ac:dyDescent="0.25">
      <c r="A11" s="211" t="s">
        <v>28</v>
      </c>
      <c r="B11" s="211" t="s">
        <v>3</v>
      </c>
      <c r="C11" s="196">
        <v>4</v>
      </c>
      <c r="D11" s="211" t="s">
        <v>342</v>
      </c>
      <c r="E11" s="211" t="s">
        <v>271</v>
      </c>
      <c r="F11" s="124" t="s">
        <v>327</v>
      </c>
      <c r="G11" s="124" t="s">
        <v>266</v>
      </c>
      <c r="H11" s="196" t="s">
        <v>455</v>
      </c>
      <c r="I11" s="209" t="s">
        <v>339</v>
      </c>
      <c r="J11" s="209" t="s">
        <v>339</v>
      </c>
      <c r="K11" s="220">
        <v>0</v>
      </c>
      <c r="L11" s="229" t="s">
        <v>502</v>
      </c>
      <c r="M11" s="220">
        <v>0</v>
      </c>
      <c r="N11" s="226"/>
      <c r="O11" s="226"/>
      <c r="P11" s="226"/>
    </row>
    <row r="12" spans="1:16" ht="30" x14ac:dyDescent="0.25">
      <c r="A12" s="211"/>
      <c r="B12" s="212"/>
      <c r="C12" s="210"/>
      <c r="D12" s="212"/>
      <c r="E12" s="212"/>
      <c r="F12" s="124" t="s">
        <v>328</v>
      </c>
      <c r="G12" s="124" t="s">
        <v>266</v>
      </c>
      <c r="H12" s="210"/>
      <c r="I12" s="195"/>
      <c r="J12" s="195"/>
      <c r="K12" s="221"/>
      <c r="L12" s="231"/>
      <c r="M12" s="221"/>
      <c r="N12" s="221"/>
      <c r="O12" s="221"/>
      <c r="P12" s="221"/>
    </row>
    <row r="13" spans="1:16" x14ac:dyDescent="0.25">
      <c r="A13" s="211"/>
      <c r="B13" s="212"/>
      <c r="C13" s="210"/>
      <c r="D13" s="212"/>
      <c r="E13" s="212"/>
      <c r="F13" s="124" t="s">
        <v>270</v>
      </c>
      <c r="G13" s="124" t="s">
        <v>266</v>
      </c>
      <c r="H13" s="210"/>
      <c r="I13" s="195"/>
      <c r="J13" s="195"/>
      <c r="K13" s="221"/>
      <c r="L13" s="231"/>
      <c r="M13" s="221"/>
      <c r="N13" s="221"/>
      <c r="O13" s="221"/>
      <c r="P13" s="221"/>
    </row>
    <row r="14" spans="1:16" ht="45" x14ac:dyDescent="0.25">
      <c r="A14" s="211"/>
      <c r="B14" s="212"/>
      <c r="C14" s="210"/>
      <c r="D14" s="212"/>
      <c r="E14" s="212"/>
      <c r="F14" s="124" t="s">
        <v>329</v>
      </c>
      <c r="G14" s="124" t="s">
        <v>266</v>
      </c>
      <c r="H14" s="210"/>
      <c r="I14" s="195"/>
      <c r="J14" s="195"/>
      <c r="K14" s="221"/>
      <c r="L14" s="231"/>
      <c r="M14" s="221"/>
      <c r="N14" s="221"/>
      <c r="O14" s="221"/>
      <c r="P14" s="221"/>
    </row>
    <row r="15" spans="1:16" ht="30" x14ac:dyDescent="0.25">
      <c r="A15" s="211"/>
      <c r="B15" s="212"/>
      <c r="C15" s="210"/>
      <c r="D15" s="212"/>
      <c r="E15" s="212"/>
      <c r="F15" s="124" t="s">
        <v>268</v>
      </c>
      <c r="G15" s="94" t="s">
        <v>263</v>
      </c>
      <c r="H15" s="210"/>
      <c r="I15" s="195"/>
      <c r="J15" s="195"/>
      <c r="K15" s="222"/>
      <c r="L15" s="230"/>
      <c r="M15" s="222"/>
      <c r="N15" s="222"/>
      <c r="O15" s="222"/>
      <c r="P15" s="222"/>
    </row>
    <row r="16" spans="1:16" ht="30" customHeight="1" outlineLevel="1" x14ac:dyDescent="0.25">
      <c r="A16" s="94" t="s">
        <v>27</v>
      </c>
      <c r="B16" s="136" t="s">
        <v>4</v>
      </c>
      <c r="C16" s="10"/>
      <c r="D16" s="124"/>
      <c r="E16" s="124"/>
      <c r="F16" s="124"/>
      <c r="G16" s="124"/>
      <c r="H16" s="10"/>
      <c r="I16" s="135"/>
      <c r="J16" s="135"/>
      <c r="K16" s="31"/>
      <c r="L16" s="149"/>
      <c r="M16" s="31"/>
      <c r="N16" s="31"/>
      <c r="O16" s="31"/>
      <c r="P16" s="31"/>
    </row>
    <row r="17" spans="1:16" outlineLevel="1" x14ac:dyDescent="0.25">
      <c r="A17" s="211" t="s">
        <v>27</v>
      </c>
      <c r="B17" s="137" t="s">
        <v>5</v>
      </c>
      <c r="C17" s="93"/>
      <c r="D17" s="138"/>
      <c r="E17" s="124"/>
      <c r="F17" s="138"/>
      <c r="G17" s="124"/>
      <c r="H17" s="10"/>
      <c r="I17" s="93"/>
      <c r="J17" s="93"/>
      <c r="K17" s="31"/>
      <c r="L17" s="149"/>
      <c r="M17" s="31"/>
      <c r="N17" s="31"/>
      <c r="O17" s="31"/>
      <c r="P17" s="31"/>
    </row>
    <row r="18" spans="1:16" ht="60" x14ac:dyDescent="0.25">
      <c r="A18" s="211"/>
      <c r="B18" s="213" t="s">
        <v>296</v>
      </c>
      <c r="C18" s="10">
        <v>5</v>
      </c>
      <c r="D18" s="124" t="s">
        <v>206</v>
      </c>
      <c r="E18" s="124" t="s">
        <v>297</v>
      </c>
      <c r="F18" s="138"/>
      <c r="G18" s="124"/>
      <c r="H18" s="196" t="s">
        <v>350</v>
      </c>
      <c r="I18" s="93" t="s">
        <v>340</v>
      </c>
      <c r="J18" s="93" t="s">
        <v>340</v>
      </c>
      <c r="K18" s="142">
        <v>0.1</v>
      </c>
      <c r="L18" s="43" t="s">
        <v>475</v>
      </c>
      <c r="M18" s="142">
        <v>0.1</v>
      </c>
      <c r="N18" s="43" t="s">
        <v>475</v>
      </c>
      <c r="O18" s="31"/>
      <c r="P18" s="31"/>
    </row>
    <row r="19" spans="1:16" ht="84.75" customHeight="1" x14ac:dyDescent="0.25">
      <c r="A19" s="211"/>
      <c r="B19" s="213"/>
      <c r="C19" s="10">
        <v>6</v>
      </c>
      <c r="D19" s="124" t="s">
        <v>294</v>
      </c>
      <c r="E19" s="124" t="s">
        <v>301</v>
      </c>
      <c r="F19" s="211" t="s">
        <v>341</v>
      </c>
      <c r="G19" s="124" t="s">
        <v>263</v>
      </c>
      <c r="H19" s="196"/>
      <c r="I19" s="93" t="s">
        <v>340</v>
      </c>
      <c r="J19" s="93" t="s">
        <v>339</v>
      </c>
      <c r="K19" s="142">
        <v>0</v>
      </c>
      <c r="L19" s="43" t="s">
        <v>498</v>
      </c>
      <c r="M19" s="173">
        <v>0</v>
      </c>
      <c r="N19" s="172" t="s">
        <v>537</v>
      </c>
      <c r="O19" s="31"/>
      <c r="P19" s="31"/>
    </row>
    <row r="20" spans="1:16" ht="56.25" customHeight="1" x14ac:dyDescent="0.25">
      <c r="A20" s="211"/>
      <c r="B20" s="213"/>
      <c r="C20" s="10">
        <v>7</v>
      </c>
      <c r="D20" s="124" t="s">
        <v>150</v>
      </c>
      <c r="E20" s="124" t="s">
        <v>348</v>
      </c>
      <c r="F20" s="211"/>
      <c r="G20" s="124"/>
      <c r="H20" s="196"/>
      <c r="I20" s="93" t="s">
        <v>352</v>
      </c>
      <c r="J20" s="93" t="s">
        <v>352</v>
      </c>
      <c r="K20" s="142">
        <v>0</v>
      </c>
      <c r="L20" s="149" t="s">
        <v>502</v>
      </c>
      <c r="M20" s="142">
        <v>0</v>
      </c>
      <c r="N20" s="31"/>
      <c r="O20" s="31"/>
      <c r="P20" s="31"/>
    </row>
    <row r="21" spans="1:16" ht="56.25" customHeight="1" x14ac:dyDescent="0.25">
      <c r="A21" s="211"/>
      <c r="B21" s="213"/>
      <c r="C21" s="10">
        <v>8</v>
      </c>
      <c r="D21" s="124" t="s">
        <v>295</v>
      </c>
      <c r="E21" s="124" t="s">
        <v>298</v>
      </c>
      <c r="F21" s="211"/>
      <c r="G21" s="124"/>
      <c r="H21" s="196"/>
      <c r="I21" s="93" t="s">
        <v>352</v>
      </c>
      <c r="J21" s="93" t="s">
        <v>352</v>
      </c>
      <c r="K21" s="142">
        <v>0</v>
      </c>
      <c r="L21" s="149" t="s">
        <v>502</v>
      </c>
      <c r="M21" s="142">
        <v>0</v>
      </c>
      <c r="N21" s="31"/>
      <c r="O21" s="31"/>
      <c r="P21" s="31"/>
    </row>
    <row r="22" spans="1:16" ht="105" x14ac:dyDescent="0.25">
      <c r="A22" s="211"/>
      <c r="B22" s="139" t="s">
        <v>8</v>
      </c>
      <c r="C22" s="10">
        <v>9</v>
      </c>
      <c r="D22" s="124" t="s">
        <v>151</v>
      </c>
      <c r="E22" s="124" t="s">
        <v>301</v>
      </c>
      <c r="F22" s="124" t="s">
        <v>299</v>
      </c>
      <c r="G22" s="124"/>
      <c r="H22" s="10" t="s">
        <v>87</v>
      </c>
      <c r="I22" s="93" t="s">
        <v>340</v>
      </c>
      <c r="J22" s="93" t="s">
        <v>340</v>
      </c>
      <c r="K22" s="142">
        <v>0.5</v>
      </c>
      <c r="L22" s="158" t="s">
        <v>499</v>
      </c>
      <c r="M22" s="142">
        <v>0.5</v>
      </c>
      <c r="N22" s="158" t="s">
        <v>499</v>
      </c>
      <c r="O22" s="31"/>
      <c r="P22" s="31"/>
    </row>
    <row r="23" spans="1:16" ht="60" x14ac:dyDescent="0.25">
      <c r="A23" s="211"/>
      <c r="B23" s="213" t="s">
        <v>9</v>
      </c>
      <c r="C23" s="10">
        <v>10</v>
      </c>
      <c r="D23" s="124" t="s">
        <v>152</v>
      </c>
      <c r="E23" s="124" t="s">
        <v>372</v>
      </c>
      <c r="F23" s="138"/>
      <c r="G23" s="124"/>
      <c r="H23" s="10" t="s">
        <v>349</v>
      </c>
      <c r="I23" s="93" t="s">
        <v>340</v>
      </c>
      <c r="J23" s="93" t="s">
        <v>340</v>
      </c>
      <c r="K23" s="142">
        <v>0</v>
      </c>
      <c r="L23" s="149"/>
      <c r="M23" s="142">
        <v>0</v>
      </c>
      <c r="N23" s="31"/>
      <c r="O23" s="31"/>
      <c r="P23" s="31"/>
    </row>
    <row r="24" spans="1:16" ht="90" x14ac:dyDescent="0.25">
      <c r="A24" s="211"/>
      <c r="B24" s="213"/>
      <c r="C24" s="10">
        <v>11</v>
      </c>
      <c r="D24" s="124" t="s">
        <v>253</v>
      </c>
      <c r="E24" s="124" t="s">
        <v>301</v>
      </c>
      <c r="F24" s="124" t="s">
        <v>300</v>
      </c>
      <c r="G24" s="124"/>
      <c r="H24" s="10" t="s">
        <v>349</v>
      </c>
      <c r="I24" s="93" t="s">
        <v>340</v>
      </c>
      <c r="J24" s="93" t="s">
        <v>340</v>
      </c>
      <c r="K24" s="142">
        <v>0</v>
      </c>
      <c r="L24" s="149"/>
      <c r="M24" s="142">
        <v>0</v>
      </c>
      <c r="N24" s="31"/>
      <c r="O24" s="31"/>
      <c r="P24" s="31"/>
    </row>
    <row r="25" spans="1:16" x14ac:dyDescent="0.25">
      <c r="A25" s="94"/>
      <c r="B25" s="139"/>
      <c r="C25" s="10"/>
      <c r="D25" s="124"/>
      <c r="E25" s="124"/>
      <c r="F25" s="124"/>
      <c r="G25" s="124"/>
      <c r="H25" s="10"/>
      <c r="I25" s="93"/>
      <c r="J25" s="93"/>
      <c r="K25" s="142"/>
      <c r="L25" s="149"/>
      <c r="M25" s="31"/>
      <c r="N25" s="31"/>
      <c r="O25" s="31"/>
      <c r="P25" s="31"/>
    </row>
    <row r="26" spans="1:16" ht="75" x14ac:dyDescent="0.25">
      <c r="A26" s="211"/>
      <c r="B26" s="140" t="s">
        <v>11</v>
      </c>
      <c r="C26" s="10">
        <v>12</v>
      </c>
      <c r="D26" s="124" t="s">
        <v>306</v>
      </c>
      <c r="E26" s="124" t="s">
        <v>371</v>
      </c>
      <c r="F26" s="124" t="s">
        <v>302</v>
      </c>
      <c r="G26" s="124" t="s">
        <v>263</v>
      </c>
      <c r="H26" s="10" t="s">
        <v>459</v>
      </c>
      <c r="I26" s="93" t="s">
        <v>339</v>
      </c>
      <c r="J26" s="93" t="s">
        <v>339</v>
      </c>
      <c r="K26" s="142">
        <v>0</v>
      </c>
      <c r="L26" s="149" t="s">
        <v>502</v>
      </c>
      <c r="M26" s="142">
        <v>0</v>
      </c>
      <c r="N26" s="31"/>
      <c r="O26" s="31"/>
      <c r="P26" s="31"/>
    </row>
    <row r="27" spans="1:16" ht="105" x14ac:dyDescent="0.25">
      <c r="A27" s="211"/>
      <c r="B27" s="213" t="s">
        <v>12</v>
      </c>
      <c r="C27" s="196">
        <v>13</v>
      </c>
      <c r="D27" s="211" t="s">
        <v>307</v>
      </c>
      <c r="E27" s="211" t="s">
        <v>370</v>
      </c>
      <c r="F27" s="124" t="s">
        <v>305</v>
      </c>
      <c r="G27" s="124" t="s">
        <v>304</v>
      </c>
      <c r="H27" s="196" t="s">
        <v>459</v>
      </c>
      <c r="I27" s="195" t="s">
        <v>339</v>
      </c>
      <c r="J27" s="195" t="s">
        <v>339</v>
      </c>
      <c r="K27" s="220">
        <v>0</v>
      </c>
      <c r="L27" s="229" t="s">
        <v>502</v>
      </c>
      <c r="M27" s="220">
        <v>0</v>
      </c>
      <c r="N27" s="226"/>
      <c r="O27" s="226"/>
      <c r="P27" s="226"/>
    </row>
    <row r="28" spans="1:16" ht="45" x14ac:dyDescent="0.25">
      <c r="A28" s="211"/>
      <c r="B28" s="213"/>
      <c r="C28" s="210"/>
      <c r="D28" s="212"/>
      <c r="E28" s="211"/>
      <c r="F28" s="124" t="s">
        <v>303</v>
      </c>
      <c r="G28" s="124" t="s">
        <v>266</v>
      </c>
      <c r="H28" s="196"/>
      <c r="I28" s="195"/>
      <c r="J28" s="195"/>
      <c r="K28" s="222"/>
      <c r="L28" s="230"/>
      <c r="M28" s="222"/>
      <c r="N28" s="222"/>
      <c r="O28" s="222"/>
      <c r="P28" s="222"/>
    </row>
    <row r="29" spans="1:16" ht="27" customHeight="1" x14ac:dyDescent="0.25">
      <c r="A29" s="211"/>
      <c r="B29" s="213"/>
      <c r="C29" s="10">
        <v>14</v>
      </c>
      <c r="D29" s="124" t="s">
        <v>308</v>
      </c>
      <c r="E29" s="94" t="s">
        <v>309</v>
      </c>
      <c r="F29" s="124"/>
      <c r="G29" s="124"/>
      <c r="H29" s="10" t="s">
        <v>459</v>
      </c>
      <c r="I29" s="93" t="s">
        <v>352</v>
      </c>
      <c r="J29" s="93" t="s">
        <v>352</v>
      </c>
      <c r="K29" s="142">
        <v>0</v>
      </c>
      <c r="L29" s="149" t="s">
        <v>502</v>
      </c>
      <c r="M29" s="142">
        <v>0</v>
      </c>
      <c r="N29" s="31"/>
      <c r="O29" s="31"/>
      <c r="P29" s="31"/>
    </row>
    <row r="30" spans="1:16" ht="27" customHeight="1" x14ac:dyDescent="0.25">
      <c r="A30" s="206"/>
      <c r="B30" s="163" t="s">
        <v>13</v>
      </c>
      <c r="C30" s="10"/>
      <c r="D30" s="124"/>
      <c r="E30" s="94"/>
      <c r="F30" s="124"/>
      <c r="G30" s="124"/>
      <c r="H30" s="10"/>
      <c r="I30" s="93"/>
      <c r="J30" s="93"/>
      <c r="K30" s="142"/>
      <c r="L30" s="149"/>
      <c r="M30" s="31"/>
      <c r="N30" s="31"/>
      <c r="O30" s="31"/>
      <c r="P30" s="31"/>
    </row>
    <row r="31" spans="1:16" ht="195" x14ac:dyDescent="0.25">
      <c r="A31" s="207"/>
      <c r="B31" s="213" t="s">
        <v>14</v>
      </c>
      <c r="C31" s="10">
        <v>15</v>
      </c>
      <c r="D31" s="124" t="s">
        <v>314</v>
      </c>
      <c r="E31" s="124" t="s">
        <v>369</v>
      </c>
      <c r="F31" s="124" t="s">
        <v>310</v>
      </c>
      <c r="G31" s="124"/>
      <c r="H31" s="10" t="s">
        <v>456</v>
      </c>
      <c r="I31" s="93" t="s">
        <v>340</v>
      </c>
      <c r="J31" s="93" t="s">
        <v>339</v>
      </c>
      <c r="K31" s="142">
        <v>0</v>
      </c>
      <c r="L31" s="149"/>
      <c r="M31" s="178">
        <v>0.3</v>
      </c>
      <c r="N31" s="158" t="s">
        <v>500</v>
      </c>
      <c r="O31" s="31"/>
      <c r="P31" s="31"/>
    </row>
    <row r="32" spans="1:16" s="54" customFormat="1" ht="115.5" customHeight="1" x14ac:dyDescent="0.25">
      <c r="A32" s="207"/>
      <c r="B32" s="213"/>
      <c r="C32" s="10">
        <v>16</v>
      </c>
      <c r="D32" s="124" t="s">
        <v>312</v>
      </c>
      <c r="E32" s="124" t="s">
        <v>369</v>
      </c>
      <c r="F32" s="124" t="s">
        <v>311</v>
      </c>
      <c r="G32" s="124"/>
      <c r="H32" s="10" t="s">
        <v>457</v>
      </c>
      <c r="I32" s="93" t="s">
        <v>340</v>
      </c>
      <c r="J32" s="93" t="s">
        <v>339</v>
      </c>
      <c r="K32" s="178">
        <v>0</v>
      </c>
      <c r="L32" s="158" t="s">
        <v>500</v>
      </c>
      <c r="M32" s="178">
        <v>0.3</v>
      </c>
      <c r="N32" s="158" t="s">
        <v>500</v>
      </c>
      <c r="O32" s="266"/>
      <c r="P32" s="266"/>
    </row>
    <row r="33" spans="1:16" s="54" customFormat="1" ht="83.25" customHeight="1" x14ac:dyDescent="0.25">
      <c r="A33" s="207"/>
      <c r="B33" s="213"/>
      <c r="C33" s="10">
        <v>17</v>
      </c>
      <c r="D33" s="124" t="s">
        <v>313</v>
      </c>
      <c r="E33" s="124" t="s">
        <v>369</v>
      </c>
      <c r="F33" s="124" t="s">
        <v>315</v>
      </c>
      <c r="G33" s="124"/>
      <c r="H33" s="10" t="s">
        <v>458</v>
      </c>
      <c r="I33" s="93" t="s">
        <v>340</v>
      </c>
      <c r="J33" s="93" t="s">
        <v>339</v>
      </c>
      <c r="K33" s="178">
        <v>0</v>
      </c>
      <c r="L33" s="158"/>
      <c r="M33" s="178">
        <v>0.3</v>
      </c>
      <c r="N33" s="158" t="s">
        <v>500</v>
      </c>
      <c r="O33" s="266"/>
      <c r="P33" s="266"/>
    </row>
    <row r="34" spans="1:16" s="54" customFormat="1" ht="186.75" customHeight="1" x14ac:dyDescent="0.25">
      <c r="A34" s="207"/>
      <c r="B34" s="213"/>
      <c r="C34" s="10">
        <v>18</v>
      </c>
      <c r="D34" s="124" t="s">
        <v>356</v>
      </c>
      <c r="E34" s="124" t="s">
        <v>467</v>
      </c>
      <c r="F34" s="124" t="s">
        <v>359</v>
      </c>
      <c r="G34" s="124"/>
      <c r="H34" s="10" t="s">
        <v>460</v>
      </c>
      <c r="I34" s="93" t="s">
        <v>339</v>
      </c>
      <c r="J34" s="93" t="s">
        <v>339</v>
      </c>
      <c r="K34" s="178">
        <v>0.3</v>
      </c>
      <c r="L34" s="158" t="s">
        <v>501</v>
      </c>
      <c r="M34" s="178">
        <v>0</v>
      </c>
      <c r="N34" s="266"/>
      <c r="O34" s="266"/>
      <c r="P34" s="266"/>
    </row>
    <row r="35" spans="1:16" s="54" customFormat="1" ht="98.25" customHeight="1" x14ac:dyDescent="0.25">
      <c r="A35" s="207"/>
      <c r="B35" s="139"/>
      <c r="C35" s="10">
        <v>19</v>
      </c>
      <c r="D35" s="124" t="s">
        <v>437</v>
      </c>
      <c r="E35" s="124" t="s">
        <v>153</v>
      </c>
      <c r="F35" s="124"/>
      <c r="G35" s="124"/>
      <c r="H35" s="10" t="s">
        <v>358</v>
      </c>
      <c r="I35" s="93" t="s">
        <v>340</v>
      </c>
      <c r="J35" s="93" t="s">
        <v>339</v>
      </c>
      <c r="K35" s="178">
        <v>0</v>
      </c>
      <c r="L35" s="158"/>
      <c r="M35" s="178">
        <v>0</v>
      </c>
      <c r="N35" s="266"/>
      <c r="O35" s="266"/>
      <c r="P35" s="266"/>
    </row>
    <row r="36" spans="1:16" ht="120" x14ac:dyDescent="0.25">
      <c r="A36" s="207"/>
      <c r="B36" s="139" t="s">
        <v>15</v>
      </c>
      <c r="C36" s="10">
        <v>20</v>
      </c>
      <c r="D36" s="124" t="s">
        <v>140</v>
      </c>
      <c r="E36" s="124" t="s">
        <v>141</v>
      </c>
      <c r="F36" s="124" t="s">
        <v>316</v>
      </c>
      <c r="G36" s="124"/>
      <c r="H36" s="10" t="s">
        <v>78</v>
      </c>
      <c r="I36" s="93" t="s">
        <v>340</v>
      </c>
      <c r="J36" s="93" t="s">
        <v>339</v>
      </c>
      <c r="K36" s="142">
        <v>0.3</v>
      </c>
      <c r="L36" s="149" t="s">
        <v>484</v>
      </c>
      <c r="M36" s="142">
        <v>0.3</v>
      </c>
      <c r="N36" s="153" t="s">
        <v>550</v>
      </c>
      <c r="O36" s="31"/>
      <c r="P36" s="31"/>
    </row>
    <row r="37" spans="1:16" ht="105" x14ac:dyDescent="0.25">
      <c r="A37" s="207"/>
      <c r="B37" s="213" t="s">
        <v>34</v>
      </c>
      <c r="C37" s="10">
        <v>21</v>
      </c>
      <c r="D37" s="124" t="s">
        <v>351</v>
      </c>
      <c r="E37" s="124" t="s">
        <v>368</v>
      </c>
      <c r="F37" s="124"/>
      <c r="G37" s="124"/>
      <c r="H37" s="10" t="s">
        <v>445</v>
      </c>
      <c r="I37" s="93" t="s">
        <v>339</v>
      </c>
      <c r="J37" s="93" t="s">
        <v>339</v>
      </c>
      <c r="K37" s="142">
        <v>0</v>
      </c>
      <c r="L37" s="149" t="s">
        <v>502</v>
      </c>
      <c r="M37" s="173">
        <v>0</v>
      </c>
      <c r="N37" s="174" t="s">
        <v>538</v>
      </c>
      <c r="O37" s="31"/>
      <c r="P37" s="31"/>
    </row>
    <row r="38" spans="1:16" ht="105" customHeight="1" x14ac:dyDescent="0.25">
      <c r="A38" s="207"/>
      <c r="B38" s="213"/>
      <c r="C38" s="10">
        <v>22</v>
      </c>
      <c r="D38" s="124" t="s">
        <v>446</v>
      </c>
      <c r="E38" s="124" t="s">
        <v>154</v>
      </c>
      <c r="F38" s="68"/>
      <c r="G38" s="124"/>
      <c r="H38" s="10" t="s">
        <v>361</v>
      </c>
      <c r="I38" s="93" t="s">
        <v>340</v>
      </c>
      <c r="J38" s="93" t="s">
        <v>339</v>
      </c>
      <c r="K38" s="145">
        <v>0.5</v>
      </c>
      <c r="L38" s="43" t="s">
        <v>476</v>
      </c>
      <c r="M38" s="142">
        <v>1</v>
      </c>
      <c r="N38" s="43" t="s">
        <v>476</v>
      </c>
      <c r="O38" s="31"/>
      <c r="P38" s="31"/>
    </row>
    <row r="39" spans="1:16" s="54" customFormat="1" ht="45" x14ac:dyDescent="0.25">
      <c r="A39" s="207"/>
      <c r="B39" s="213"/>
      <c r="C39" s="206">
        <v>23</v>
      </c>
      <c r="D39" s="267" t="s">
        <v>320</v>
      </c>
      <c r="E39" s="267" t="s">
        <v>447</v>
      </c>
      <c r="F39" s="124" t="s">
        <v>317</v>
      </c>
      <c r="G39" s="124"/>
      <c r="H39" s="206" t="s">
        <v>445</v>
      </c>
      <c r="I39" s="206" t="s">
        <v>352</v>
      </c>
      <c r="J39" s="206" t="s">
        <v>352</v>
      </c>
      <c r="K39" s="268">
        <v>0</v>
      </c>
      <c r="L39" s="269" t="s">
        <v>502</v>
      </c>
      <c r="M39" s="268">
        <v>0</v>
      </c>
      <c r="N39" s="270"/>
      <c r="O39" s="270"/>
      <c r="P39" s="270"/>
    </row>
    <row r="40" spans="1:16" s="54" customFormat="1" ht="75" customHeight="1" x14ac:dyDescent="0.25">
      <c r="A40" s="207"/>
      <c r="B40" s="213"/>
      <c r="C40" s="207"/>
      <c r="D40" s="271"/>
      <c r="E40" s="272"/>
      <c r="F40" s="124" t="s">
        <v>318</v>
      </c>
      <c r="G40" s="124"/>
      <c r="H40" s="273"/>
      <c r="I40" s="273"/>
      <c r="J40" s="273"/>
      <c r="K40" s="274"/>
      <c r="L40" s="275"/>
      <c r="M40" s="274"/>
      <c r="N40" s="274"/>
      <c r="O40" s="274"/>
      <c r="P40" s="274"/>
    </row>
    <row r="41" spans="1:16" s="54" customFormat="1" ht="11.25" customHeight="1" x14ac:dyDescent="0.25">
      <c r="A41" s="208"/>
      <c r="B41" s="213"/>
      <c r="C41" s="208"/>
      <c r="D41" s="276"/>
      <c r="E41" s="277"/>
      <c r="F41" s="124" t="s">
        <v>319</v>
      </c>
      <c r="G41" s="124"/>
      <c r="H41" s="278"/>
      <c r="I41" s="278"/>
      <c r="J41" s="278"/>
      <c r="K41" s="279"/>
      <c r="L41" s="280"/>
      <c r="M41" s="279"/>
      <c r="N41" s="279"/>
      <c r="O41" s="279"/>
      <c r="P41" s="279"/>
    </row>
    <row r="42" spans="1:16" ht="180" x14ac:dyDescent="0.25">
      <c r="A42" s="94" t="s">
        <v>27</v>
      </c>
      <c r="B42" s="217" t="s">
        <v>16</v>
      </c>
      <c r="C42" s="10">
        <v>23</v>
      </c>
      <c r="D42" s="124" t="s">
        <v>321</v>
      </c>
      <c r="E42" s="141" t="s">
        <v>448</v>
      </c>
      <c r="F42" s="124" t="s">
        <v>322</v>
      </c>
      <c r="G42" s="124"/>
      <c r="H42" s="10" t="s">
        <v>461</v>
      </c>
      <c r="I42" s="93" t="s">
        <v>339</v>
      </c>
      <c r="J42" s="93" t="s">
        <v>339</v>
      </c>
      <c r="K42" s="142">
        <v>0</v>
      </c>
      <c r="L42" s="149" t="s">
        <v>502</v>
      </c>
      <c r="M42" s="142">
        <v>0</v>
      </c>
      <c r="N42" s="31"/>
      <c r="O42" s="31"/>
      <c r="P42" s="31"/>
    </row>
    <row r="43" spans="1:16" s="54" customFormat="1" ht="135" x14ac:dyDescent="0.25">
      <c r="A43" s="94"/>
      <c r="B43" s="218"/>
      <c r="C43" s="10">
        <v>24</v>
      </c>
      <c r="D43" s="124" t="s">
        <v>449</v>
      </c>
      <c r="E43" s="124" t="s">
        <v>155</v>
      </c>
      <c r="F43" s="124"/>
      <c r="G43" s="124"/>
      <c r="H43" s="10" t="s">
        <v>362</v>
      </c>
      <c r="I43" s="93" t="s">
        <v>340</v>
      </c>
      <c r="J43" s="93" t="s">
        <v>339</v>
      </c>
      <c r="K43" s="178">
        <v>0.28999999999999998</v>
      </c>
      <c r="L43" s="179" t="s">
        <v>559</v>
      </c>
      <c r="M43" s="178">
        <v>0.7</v>
      </c>
      <c r="N43" s="179" t="s">
        <v>559</v>
      </c>
      <c r="O43" s="266"/>
      <c r="P43" s="266"/>
    </row>
    <row r="44" spans="1:16" ht="60" x14ac:dyDescent="0.25">
      <c r="A44" s="94" t="s">
        <v>28</v>
      </c>
      <c r="B44" s="94" t="s">
        <v>17</v>
      </c>
      <c r="C44" s="10">
        <v>25</v>
      </c>
      <c r="D44" s="124" t="s">
        <v>33</v>
      </c>
      <c r="E44" s="124" t="s">
        <v>275</v>
      </c>
      <c r="F44" s="124" t="s">
        <v>273</v>
      </c>
      <c r="G44" s="124"/>
      <c r="H44" s="10" t="s">
        <v>462</v>
      </c>
      <c r="I44" s="93" t="s">
        <v>352</v>
      </c>
      <c r="J44" s="93" t="s">
        <v>352</v>
      </c>
      <c r="K44" s="142">
        <v>0</v>
      </c>
      <c r="L44" s="149"/>
      <c r="M44" s="142">
        <v>0</v>
      </c>
      <c r="N44" s="31"/>
      <c r="O44" s="31"/>
      <c r="P44" s="31"/>
    </row>
    <row r="45" spans="1:16" ht="105" x14ac:dyDescent="0.25">
      <c r="A45" s="211" t="s">
        <v>28</v>
      </c>
      <c r="B45" s="211" t="s">
        <v>18</v>
      </c>
      <c r="C45" s="196">
        <v>26</v>
      </c>
      <c r="D45" s="211" t="s">
        <v>274</v>
      </c>
      <c r="E45" s="211" t="s">
        <v>276</v>
      </c>
      <c r="F45" s="124" t="s">
        <v>278</v>
      </c>
      <c r="G45" s="124" t="s">
        <v>263</v>
      </c>
      <c r="H45" s="196" t="s">
        <v>462</v>
      </c>
      <c r="I45" s="195" t="s">
        <v>339</v>
      </c>
      <c r="J45" s="195" t="s">
        <v>339</v>
      </c>
      <c r="K45" s="220">
        <v>0</v>
      </c>
      <c r="L45" s="229" t="s">
        <v>502</v>
      </c>
      <c r="M45" s="220">
        <v>0</v>
      </c>
      <c r="N45" s="226"/>
      <c r="O45" s="220"/>
      <c r="P45" s="226"/>
    </row>
    <row r="46" spans="1:16" ht="45" x14ac:dyDescent="0.25">
      <c r="A46" s="211"/>
      <c r="B46" s="211"/>
      <c r="C46" s="196"/>
      <c r="D46" s="211"/>
      <c r="E46" s="211"/>
      <c r="F46" s="124" t="s">
        <v>279</v>
      </c>
      <c r="G46" s="124"/>
      <c r="H46" s="196"/>
      <c r="I46" s="195"/>
      <c r="J46" s="195"/>
      <c r="K46" s="221"/>
      <c r="L46" s="231"/>
      <c r="M46" s="221"/>
      <c r="N46" s="221"/>
      <c r="O46" s="221"/>
      <c r="P46" s="221"/>
    </row>
    <row r="47" spans="1:16" ht="45" x14ac:dyDescent="0.25">
      <c r="A47" s="211"/>
      <c r="B47" s="211"/>
      <c r="C47" s="196"/>
      <c r="D47" s="211"/>
      <c r="E47" s="211"/>
      <c r="F47" s="124" t="s">
        <v>277</v>
      </c>
      <c r="G47" s="124" t="s">
        <v>266</v>
      </c>
      <c r="H47" s="196"/>
      <c r="I47" s="195"/>
      <c r="J47" s="195"/>
      <c r="K47" s="222"/>
      <c r="L47" s="230"/>
      <c r="M47" s="222"/>
      <c r="N47" s="222"/>
      <c r="O47" s="222"/>
      <c r="P47" s="222"/>
    </row>
    <row r="48" spans="1:16" ht="75" x14ac:dyDescent="0.25">
      <c r="A48" s="211" t="s">
        <v>28</v>
      </c>
      <c r="B48" s="211" t="s">
        <v>19</v>
      </c>
      <c r="C48" s="10">
        <v>27</v>
      </c>
      <c r="D48" s="124" t="s">
        <v>353</v>
      </c>
      <c r="E48" s="124" t="s">
        <v>354</v>
      </c>
      <c r="F48" s="138"/>
      <c r="G48" s="138"/>
      <c r="H48" s="196" t="s">
        <v>78</v>
      </c>
      <c r="I48" s="93" t="s">
        <v>339</v>
      </c>
      <c r="J48" s="93" t="s">
        <v>339</v>
      </c>
      <c r="K48" s="142">
        <v>0</v>
      </c>
      <c r="L48" s="149" t="s">
        <v>502</v>
      </c>
      <c r="M48" s="142">
        <v>0</v>
      </c>
      <c r="N48" s="31"/>
      <c r="O48" s="31"/>
      <c r="P48" s="31"/>
    </row>
    <row r="49" spans="1:16" ht="60" x14ac:dyDescent="0.25">
      <c r="A49" s="211"/>
      <c r="B49" s="211"/>
      <c r="C49" s="196">
        <v>28</v>
      </c>
      <c r="D49" s="211" t="s">
        <v>280</v>
      </c>
      <c r="E49" s="196" t="s">
        <v>288</v>
      </c>
      <c r="F49" s="124" t="s">
        <v>281</v>
      </c>
      <c r="G49" s="124" t="s">
        <v>263</v>
      </c>
      <c r="H49" s="196"/>
      <c r="I49" s="93" t="s">
        <v>352</v>
      </c>
      <c r="J49" s="93" t="s">
        <v>352</v>
      </c>
      <c r="K49" s="142">
        <v>0</v>
      </c>
      <c r="L49" s="149" t="s">
        <v>502</v>
      </c>
      <c r="M49" s="142">
        <v>0</v>
      </c>
      <c r="N49" s="149" t="s">
        <v>502</v>
      </c>
      <c r="O49" s="31"/>
      <c r="P49" s="31"/>
    </row>
    <row r="50" spans="1:16" ht="60" x14ac:dyDescent="0.25">
      <c r="A50" s="212"/>
      <c r="B50" s="211"/>
      <c r="C50" s="196"/>
      <c r="D50" s="211"/>
      <c r="E50" s="196"/>
      <c r="F50" s="124" t="s">
        <v>282</v>
      </c>
      <c r="G50" s="124" t="s">
        <v>266</v>
      </c>
      <c r="H50" s="210"/>
      <c r="I50" s="93" t="s">
        <v>352</v>
      </c>
      <c r="J50" s="93" t="s">
        <v>352</v>
      </c>
      <c r="K50" s="142">
        <v>0</v>
      </c>
      <c r="L50" s="149" t="s">
        <v>502</v>
      </c>
      <c r="M50" s="142">
        <v>0</v>
      </c>
      <c r="N50" s="149" t="s">
        <v>502</v>
      </c>
      <c r="O50" s="31"/>
      <c r="P50" s="31"/>
    </row>
    <row r="51" spans="1:16" ht="60" x14ac:dyDescent="0.25">
      <c r="A51" s="211" t="s">
        <v>28</v>
      </c>
      <c r="B51" s="211" t="s">
        <v>20</v>
      </c>
      <c r="C51" s="10">
        <v>29</v>
      </c>
      <c r="D51" s="124" t="s">
        <v>450</v>
      </c>
      <c r="E51" s="124" t="s">
        <v>287</v>
      </c>
      <c r="F51" s="138"/>
      <c r="G51" s="124"/>
      <c r="H51" s="10" t="s">
        <v>291</v>
      </c>
      <c r="I51" s="93" t="s">
        <v>340</v>
      </c>
      <c r="J51" s="93" t="s">
        <v>340</v>
      </c>
      <c r="K51" s="142">
        <v>0</v>
      </c>
      <c r="L51" s="149"/>
      <c r="M51" s="142">
        <v>0</v>
      </c>
      <c r="N51" s="172" t="s">
        <v>539</v>
      </c>
      <c r="O51" s="31"/>
      <c r="P51" s="31"/>
    </row>
    <row r="52" spans="1:16" ht="60" x14ac:dyDescent="0.25">
      <c r="A52" s="211"/>
      <c r="B52" s="211"/>
      <c r="C52" s="10">
        <v>30</v>
      </c>
      <c r="D52" s="124" t="s">
        <v>286</v>
      </c>
      <c r="E52" s="124" t="s">
        <v>289</v>
      </c>
      <c r="F52" s="124" t="s">
        <v>284</v>
      </c>
      <c r="G52" s="124" t="s">
        <v>263</v>
      </c>
      <c r="H52" s="10" t="s">
        <v>462</v>
      </c>
      <c r="I52" s="93" t="s">
        <v>352</v>
      </c>
      <c r="J52" s="93" t="s">
        <v>352</v>
      </c>
      <c r="K52" s="142">
        <v>0</v>
      </c>
      <c r="L52" s="149" t="s">
        <v>502</v>
      </c>
      <c r="M52" s="142">
        <v>0</v>
      </c>
      <c r="N52" s="149" t="s">
        <v>502</v>
      </c>
      <c r="O52" s="31"/>
      <c r="P52" s="31"/>
    </row>
    <row r="53" spans="1:16" ht="60" x14ac:dyDescent="0.25">
      <c r="A53" s="211"/>
      <c r="B53" s="211"/>
      <c r="C53" s="196">
        <v>31</v>
      </c>
      <c r="D53" s="211" t="s">
        <v>451</v>
      </c>
      <c r="E53" s="211" t="s">
        <v>287</v>
      </c>
      <c r="F53" s="124" t="s">
        <v>283</v>
      </c>
      <c r="G53" s="124" t="s">
        <v>266</v>
      </c>
      <c r="H53" s="196" t="s">
        <v>291</v>
      </c>
      <c r="I53" s="195" t="s">
        <v>355</v>
      </c>
      <c r="J53" s="195" t="s">
        <v>355</v>
      </c>
      <c r="K53" s="220">
        <v>0</v>
      </c>
      <c r="L53" s="229" t="s">
        <v>502</v>
      </c>
      <c r="M53" s="220">
        <v>0</v>
      </c>
      <c r="N53" s="229" t="s">
        <v>502</v>
      </c>
      <c r="O53" s="226"/>
      <c r="P53" s="226"/>
    </row>
    <row r="54" spans="1:16" ht="60" x14ac:dyDescent="0.25">
      <c r="A54" s="211"/>
      <c r="B54" s="211"/>
      <c r="C54" s="196"/>
      <c r="D54" s="211"/>
      <c r="E54" s="211"/>
      <c r="F54" s="124" t="s">
        <v>285</v>
      </c>
      <c r="G54" s="124" t="s">
        <v>266</v>
      </c>
      <c r="H54" s="196"/>
      <c r="I54" s="195"/>
      <c r="J54" s="195"/>
      <c r="K54" s="222"/>
      <c r="L54" s="230"/>
      <c r="M54" s="222"/>
      <c r="N54" s="230"/>
      <c r="O54" s="222"/>
      <c r="P54" s="222"/>
    </row>
    <row r="55" spans="1:16" s="54" customFormat="1" ht="90" x14ac:dyDescent="0.25">
      <c r="A55" s="211" t="s">
        <v>28</v>
      </c>
      <c r="B55" s="211" t="s">
        <v>21</v>
      </c>
      <c r="C55" s="10">
        <v>32</v>
      </c>
      <c r="D55" s="124" t="s">
        <v>156</v>
      </c>
      <c r="E55" s="124" t="s">
        <v>367</v>
      </c>
      <c r="F55" s="124"/>
      <c r="G55" s="124"/>
      <c r="H55" s="10" t="s">
        <v>463</v>
      </c>
      <c r="I55" s="93" t="s">
        <v>339</v>
      </c>
      <c r="J55" s="93" t="s">
        <v>339</v>
      </c>
      <c r="K55" s="178">
        <v>0</v>
      </c>
      <c r="L55" s="158" t="s">
        <v>502</v>
      </c>
      <c r="M55" s="178">
        <v>0</v>
      </c>
      <c r="N55" s="266"/>
      <c r="O55" s="266"/>
      <c r="P55" s="266"/>
    </row>
    <row r="56" spans="1:16" s="54" customFormat="1" ht="105" x14ac:dyDescent="0.25">
      <c r="A56" s="211"/>
      <c r="B56" s="211"/>
      <c r="C56" s="10">
        <v>33</v>
      </c>
      <c r="D56" s="124" t="s">
        <v>290</v>
      </c>
      <c r="E56" s="124" t="s">
        <v>364</v>
      </c>
      <c r="F56" s="124"/>
      <c r="G56" s="124"/>
      <c r="H56" s="10" t="s">
        <v>87</v>
      </c>
      <c r="I56" s="281" t="s">
        <v>355</v>
      </c>
      <c r="J56" s="281" t="s">
        <v>355</v>
      </c>
      <c r="K56" s="178">
        <v>0</v>
      </c>
      <c r="L56" s="158" t="s">
        <v>502</v>
      </c>
      <c r="M56" s="178">
        <v>0</v>
      </c>
      <c r="N56" s="158" t="s">
        <v>502</v>
      </c>
      <c r="O56" s="266"/>
      <c r="P56" s="266"/>
    </row>
    <row r="57" spans="1:16" s="54" customFormat="1" ht="33.75" customHeight="1" x14ac:dyDescent="0.25">
      <c r="A57" s="211"/>
      <c r="B57" s="211"/>
      <c r="C57" s="10">
        <v>34</v>
      </c>
      <c r="D57" s="124" t="s">
        <v>293</v>
      </c>
      <c r="E57" s="124" t="s">
        <v>365</v>
      </c>
      <c r="F57" s="124"/>
      <c r="G57" s="124"/>
      <c r="H57" s="10" t="s">
        <v>87</v>
      </c>
      <c r="I57" s="93" t="s">
        <v>339</v>
      </c>
      <c r="J57" s="93" t="s">
        <v>339</v>
      </c>
      <c r="K57" s="178">
        <v>0</v>
      </c>
      <c r="L57" s="158" t="s">
        <v>502</v>
      </c>
      <c r="M57" s="178">
        <v>0</v>
      </c>
      <c r="N57" s="266"/>
      <c r="O57" s="266"/>
      <c r="P57" s="266"/>
    </row>
    <row r="58" spans="1:16" ht="120" x14ac:dyDescent="0.25">
      <c r="A58" s="211"/>
      <c r="B58" s="211"/>
      <c r="C58" s="10">
        <v>35</v>
      </c>
      <c r="D58" s="124" t="s">
        <v>292</v>
      </c>
      <c r="E58" s="124" t="s">
        <v>366</v>
      </c>
      <c r="F58" s="94" t="s">
        <v>330</v>
      </c>
      <c r="G58" s="124"/>
      <c r="H58" s="10" t="s">
        <v>462</v>
      </c>
      <c r="I58" s="93" t="s">
        <v>355</v>
      </c>
      <c r="J58" s="93" t="s">
        <v>355</v>
      </c>
      <c r="K58" s="142">
        <v>0</v>
      </c>
      <c r="L58" s="149" t="s">
        <v>502</v>
      </c>
      <c r="M58" s="142">
        <v>0</v>
      </c>
      <c r="N58" s="149" t="s">
        <v>502</v>
      </c>
      <c r="O58" s="31"/>
      <c r="P58" s="31"/>
    </row>
    <row r="60" spans="1:16" x14ac:dyDescent="0.25">
      <c r="A60" s="100" t="s">
        <v>438</v>
      </c>
    </row>
    <row r="62" spans="1:16" x14ac:dyDescent="0.25">
      <c r="A62" s="205" t="s">
        <v>517</v>
      </c>
      <c r="B62" s="205"/>
      <c r="C62" s="161">
        <v>36</v>
      </c>
      <c r="D62" s="20"/>
      <c r="E62" s="205" t="s">
        <v>516</v>
      </c>
      <c r="F62" s="205"/>
      <c r="G62" s="162" t="e">
        <f>AVERAGE(G43:G60)</f>
        <v>#DIV/0!</v>
      </c>
      <c r="K62" s="164">
        <f>AVERAGE(K3:K58)</f>
        <v>6.1891891891891891E-2</v>
      </c>
      <c r="L62" s="99"/>
      <c r="M62" s="164">
        <f t="shared" ref="M62:O62" si="0">AVERAGE(M3:M58)</f>
        <v>0.15945945945945947</v>
      </c>
      <c r="N62" s="99"/>
      <c r="O62" s="164" t="e">
        <f t="shared" si="0"/>
        <v>#DIV/0!</v>
      </c>
    </row>
  </sheetData>
  <autoFilter ref="A2:P58" xr:uid="{9BC46B73-71D9-41F7-8AB8-7E031C1DE32B}"/>
  <mergeCells count="134">
    <mergeCell ref="P39:P41"/>
    <mergeCell ref="K39:K41"/>
    <mergeCell ref="L39:L41"/>
    <mergeCell ref="M39:M41"/>
    <mergeCell ref="N39:N41"/>
    <mergeCell ref="O39:O41"/>
    <mergeCell ref="P45:P47"/>
    <mergeCell ref="K53:K54"/>
    <mergeCell ref="L53:L54"/>
    <mergeCell ref="M53:M54"/>
    <mergeCell ref="N53:N54"/>
    <mergeCell ref="O53:O54"/>
    <mergeCell ref="P53:P54"/>
    <mergeCell ref="K45:K47"/>
    <mergeCell ref="L45:L47"/>
    <mergeCell ref="M45:M47"/>
    <mergeCell ref="N45:N47"/>
    <mergeCell ref="O45:O47"/>
    <mergeCell ref="P11:P15"/>
    <mergeCell ref="K27:K28"/>
    <mergeCell ref="L27:L28"/>
    <mergeCell ref="M27:M28"/>
    <mergeCell ref="N27:N28"/>
    <mergeCell ref="O27:O28"/>
    <mergeCell ref="P27:P28"/>
    <mergeCell ref="K11:K15"/>
    <mergeCell ref="L11:L15"/>
    <mergeCell ref="M11:M15"/>
    <mergeCell ref="N11:N15"/>
    <mergeCell ref="O11:O15"/>
    <mergeCell ref="N6:N7"/>
    <mergeCell ref="O6:O7"/>
    <mergeCell ref="P6:P7"/>
    <mergeCell ref="L8:L10"/>
    <mergeCell ref="M8:M10"/>
    <mergeCell ref="N8:N10"/>
    <mergeCell ref="O8:O10"/>
    <mergeCell ref="P8:P10"/>
    <mergeCell ref="K6:K7"/>
    <mergeCell ref="K8:K10"/>
    <mergeCell ref="L6:L7"/>
    <mergeCell ref="M6:M7"/>
    <mergeCell ref="K1:L1"/>
    <mergeCell ref="M1:N1"/>
    <mergeCell ref="O1:P1"/>
    <mergeCell ref="K3:K5"/>
    <mergeCell ref="L3:L5"/>
    <mergeCell ref="M3:M5"/>
    <mergeCell ref="N3:N5"/>
    <mergeCell ref="O3:O5"/>
    <mergeCell ref="P3:P5"/>
    <mergeCell ref="A51:A54"/>
    <mergeCell ref="D53:D54"/>
    <mergeCell ref="E53:E54"/>
    <mergeCell ref="D45:D47"/>
    <mergeCell ref="E45:E47"/>
    <mergeCell ref="A45:A47"/>
    <mergeCell ref="B45:B47"/>
    <mergeCell ref="B48:B50"/>
    <mergeCell ref="A48:A50"/>
    <mergeCell ref="C49:C50"/>
    <mergeCell ref="C53:C54"/>
    <mergeCell ref="B51:B54"/>
    <mergeCell ref="H18:H21"/>
    <mergeCell ref="C39:C41"/>
    <mergeCell ref="F19:F21"/>
    <mergeCell ref="B18:B21"/>
    <mergeCell ref="B23:B24"/>
    <mergeCell ref="B31:B34"/>
    <mergeCell ref="E27:E28"/>
    <mergeCell ref="B37:B41"/>
    <mergeCell ref="E49:E50"/>
    <mergeCell ref="C45:C47"/>
    <mergeCell ref="D39:D41"/>
    <mergeCell ref="D49:D50"/>
    <mergeCell ref="B42:B43"/>
    <mergeCell ref="E39:E41"/>
    <mergeCell ref="I1:J1"/>
    <mergeCell ref="E3:E5"/>
    <mergeCell ref="E6:E7"/>
    <mergeCell ref="B1:H1"/>
    <mergeCell ref="E8:E10"/>
    <mergeCell ref="I3:I5"/>
    <mergeCell ref="I6:I7"/>
    <mergeCell ref="I8:I10"/>
    <mergeCell ref="C6:C7"/>
    <mergeCell ref="C8:C10"/>
    <mergeCell ref="E11:E15"/>
    <mergeCell ref="H3:H5"/>
    <mergeCell ref="H6:H7"/>
    <mergeCell ref="H8:H10"/>
    <mergeCell ref="H11:H15"/>
    <mergeCell ref="C3:C5"/>
    <mergeCell ref="B8:B10"/>
    <mergeCell ref="C11:C15"/>
    <mergeCell ref="B3:B5"/>
    <mergeCell ref="A3:A5"/>
    <mergeCell ref="D6:D7"/>
    <mergeCell ref="B6:B7"/>
    <mergeCell ref="A6:A7"/>
    <mergeCell ref="A8:A10"/>
    <mergeCell ref="D8:D10"/>
    <mergeCell ref="D27:D28"/>
    <mergeCell ref="B27:B29"/>
    <mergeCell ref="A26:A29"/>
    <mergeCell ref="A17:A24"/>
    <mergeCell ref="A11:A15"/>
    <mergeCell ref="C27:C28"/>
    <mergeCell ref="B11:B15"/>
    <mergeCell ref="D11:D15"/>
    <mergeCell ref="A62:B62"/>
    <mergeCell ref="E62:F62"/>
    <mergeCell ref="A30:A41"/>
    <mergeCell ref="I11:I15"/>
    <mergeCell ref="I27:I28"/>
    <mergeCell ref="J3:J5"/>
    <mergeCell ref="J6:J7"/>
    <mergeCell ref="J8:J10"/>
    <mergeCell ref="J11:J15"/>
    <mergeCell ref="J53:J54"/>
    <mergeCell ref="J45:J47"/>
    <mergeCell ref="H27:H28"/>
    <mergeCell ref="J27:J28"/>
    <mergeCell ref="H45:H47"/>
    <mergeCell ref="H48:H50"/>
    <mergeCell ref="I53:I54"/>
    <mergeCell ref="I45:I47"/>
    <mergeCell ref="H53:H54"/>
    <mergeCell ref="H39:H41"/>
    <mergeCell ref="I39:I41"/>
    <mergeCell ref="J39:J41"/>
    <mergeCell ref="B55:B58"/>
    <mergeCell ref="A55:A58"/>
    <mergeCell ref="D3:D5"/>
  </mergeCells>
  <pageMargins left="0.7" right="0.7" top="0.75" bottom="0.75" header="0.3" footer="0.3"/>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C8B79-E2D5-4A3C-BDB4-6A3D5150BE80}">
  <sheetPr filterMode="1">
    <pageSetUpPr fitToPage="1"/>
  </sheetPr>
  <dimension ref="A1:M19"/>
  <sheetViews>
    <sheetView showGridLines="0" tabSelected="1" zoomScale="90" zoomScaleNormal="90" workbookViewId="0">
      <pane xSplit="1" ySplit="3" topLeftCell="B11" activePane="bottomRight" state="frozen"/>
      <selection pane="topRight" activeCell="B1" sqref="B1"/>
      <selection pane="bottomLeft" activeCell="A4" sqref="A4"/>
      <selection pane="bottomRight" activeCell="K9" sqref="K9:K14"/>
    </sheetView>
  </sheetViews>
  <sheetFormatPr baseColWidth="10" defaultColWidth="11.42578125" defaultRowHeight="15" x14ac:dyDescent="0.25"/>
  <cols>
    <col min="1" max="1" width="20.28515625" style="22" customWidth="1"/>
    <col min="2" max="2" width="4.42578125" style="22" bestFit="1" customWidth="1"/>
    <col min="3" max="3" width="43.28515625" style="60" customWidth="1"/>
    <col min="4" max="4" width="26.28515625" style="60" customWidth="1"/>
    <col min="5" max="5" width="22.5703125" style="60" customWidth="1"/>
    <col min="6" max="6" width="32.28515625" style="24" customWidth="1"/>
    <col min="7" max="7" width="14.42578125" style="61" customWidth="1"/>
    <col min="8" max="8" width="8.85546875" style="59" customWidth="1"/>
    <col min="9" max="9" width="51.140625" style="20" customWidth="1"/>
    <col min="10" max="10" width="11.42578125" style="20"/>
    <col min="11" max="11" width="60.85546875" style="20" customWidth="1"/>
    <col min="12" max="12" width="11.42578125" style="20"/>
    <col min="13" max="13" width="38.5703125" style="20" customWidth="1"/>
    <col min="14" max="16384" width="11.42578125" style="20"/>
  </cols>
  <sheetData>
    <row r="1" spans="1:13" ht="29.25" customHeight="1" x14ac:dyDescent="0.25">
      <c r="A1" s="235" t="s">
        <v>142</v>
      </c>
      <c r="B1" s="235"/>
      <c r="C1" s="235"/>
      <c r="D1" s="235"/>
      <c r="E1" s="235"/>
      <c r="F1" s="235"/>
      <c r="G1" s="235"/>
      <c r="H1" s="19"/>
      <c r="I1" s="19"/>
      <c r="J1" s="19"/>
    </row>
    <row r="2" spans="1:13" ht="33.75" customHeight="1" x14ac:dyDescent="0.25">
      <c r="A2" s="236" t="s">
        <v>144</v>
      </c>
      <c r="B2" s="237"/>
      <c r="C2" s="237"/>
      <c r="D2" s="237"/>
      <c r="E2" s="237"/>
      <c r="F2" s="237"/>
      <c r="G2" s="238"/>
      <c r="H2" s="219" t="s">
        <v>524</v>
      </c>
      <c r="I2" s="219"/>
      <c r="J2" s="219" t="s">
        <v>525</v>
      </c>
      <c r="K2" s="219"/>
      <c r="L2" s="219" t="s">
        <v>527</v>
      </c>
      <c r="M2" s="219"/>
    </row>
    <row r="3" spans="1:13" ht="36" customHeight="1" x14ac:dyDescent="0.25">
      <c r="A3" s="57" t="s">
        <v>70</v>
      </c>
      <c r="B3" s="239" t="s">
        <v>44</v>
      </c>
      <c r="C3" s="240"/>
      <c r="D3" s="57" t="s">
        <v>32</v>
      </c>
      <c r="E3" s="57" t="s">
        <v>104</v>
      </c>
      <c r="F3" s="58" t="s">
        <v>29</v>
      </c>
      <c r="G3" s="58" t="s">
        <v>73</v>
      </c>
      <c r="H3" s="129" t="s">
        <v>472</v>
      </c>
      <c r="I3" s="129" t="s">
        <v>473</v>
      </c>
      <c r="J3" s="129" t="s">
        <v>472</v>
      </c>
      <c r="K3" s="129" t="s">
        <v>473</v>
      </c>
      <c r="L3" s="129" t="s">
        <v>472</v>
      </c>
      <c r="M3" s="129" t="s">
        <v>473</v>
      </c>
    </row>
    <row r="4" spans="1:13" s="72" customFormat="1" ht="59.25" hidden="1" customHeight="1" x14ac:dyDescent="0.25">
      <c r="A4" s="241" t="s">
        <v>105</v>
      </c>
      <c r="B4" s="10" t="s">
        <v>48</v>
      </c>
      <c r="C4" s="9" t="s">
        <v>106</v>
      </c>
      <c r="D4" s="10" t="s">
        <v>107</v>
      </c>
      <c r="E4" s="10" t="s">
        <v>108</v>
      </c>
      <c r="F4" s="10" t="s">
        <v>87</v>
      </c>
      <c r="G4" s="10" t="s">
        <v>159</v>
      </c>
      <c r="H4" s="147">
        <v>0.3</v>
      </c>
      <c r="I4" s="9" t="s">
        <v>480</v>
      </c>
      <c r="J4" s="147">
        <v>1</v>
      </c>
      <c r="K4" s="124" t="s">
        <v>531</v>
      </c>
      <c r="L4" s="127"/>
      <c r="M4" s="127"/>
    </row>
    <row r="5" spans="1:13" ht="60" hidden="1" x14ac:dyDescent="0.25">
      <c r="A5" s="242"/>
      <c r="B5" s="4" t="s">
        <v>52</v>
      </c>
      <c r="C5" s="9" t="s">
        <v>109</v>
      </c>
      <c r="D5" s="10" t="s">
        <v>110</v>
      </c>
      <c r="E5" s="10" t="s">
        <v>111</v>
      </c>
      <c r="F5" s="10" t="s">
        <v>112</v>
      </c>
      <c r="G5" s="10" t="s">
        <v>159</v>
      </c>
      <c r="H5" s="145">
        <v>0.96</v>
      </c>
      <c r="I5" s="42" t="s">
        <v>487</v>
      </c>
      <c r="J5" s="145">
        <v>0.88</v>
      </c>
      <c r="K5" s="169" t="s">
        <v>534</v>
      </c>
      <c r="L5" s="128"/>
      <c r="M5" s="128"/>
    </row>
    <row r="6" spans="1:13" ht="135" hidden="1" x14ac:dyDescent="0.25">
      <c r="A6" s="242"/>
      <c r="B6" s="4" t="s">
        <v>113</v>
      </c>
      <c r="C6" s="9" t="s">
        <v>190</v>
      </c>
      <c r="D6" s="10" t="s">
        <v>114</v>
      </c>
      <c r="E6" s="10" t="s">
        <v>115</v>
      </c>
      <c r="F6" s="10" t="s">
        <v>116</v>
      </c>
      <c r="G6" s="10" t="s">
        <v>159</v>
      </c>
      <c r="H6" s="145">
        <v>0.5</v>
      </c>
      <c r="I6" s="42" t="s">
        <v>503</v>
      </c>
      <c r="J6" s="145">
        <v>0.7</v>
      </c>
      <c r="K6" s="3" t="s">
        <v>560</v>
      </c>
      <c r="L6" s="128"/>
      <c r="M6" s="128"/>
    </row>
    <row r="7" spans="1:13" s="72" customFormat="1" ht="59.25" hidden="1" customHeight="1" x14ac:dyDescent="0.25">
      <c r="A7" s="123" t="s">
        <v>117</v>
      </c>
      <c r="B7" s="10" t="s">
        <v>56</v>
      </c>
      <c r="C7" s="124" t="s">
        <v>97</v>
      </c>
      <c r="D7" s="10" t="s">
        <v>98</v>
      </c>
      <c r="E7" s="10" t="s">
        <v>118</v>
      </c>
      <c r="F7" s="10" t="s">
        <v>87</v>
      </c>
      <c r="G7" s="10" t="s">
        <v>159</v>
      </c>
      <c r="H7" s="145">
        <v>0.3</v>
      </c>
      <c r="I7" s="42" t="s">
        <v>478</v>
      </c>
      <c r="J7" s="147">
        <v>1</v>
      </c>
      <c r="K7" s="124" t="s">
        <v>532</v>
      </c>
      <c r="L7" s="127"/>
      <c r="M7" s="127"/>
    </row>
    <row r="8" spans="1:13" ht="153.75" hidden="1" customHeight="1" x14ac:dyDescent="0.25">
      <c r="A8" s="241" t="s">
        <v>119</v>
      </c>
      <c r="B8" s="4" t="s">
        <v>67</v>
      </c>
      <c r="C8" s="40" t="s">
        <v>157</v>
      </c>
      <c r="D8" s="41" t="s">
        <v>120</v>
      </c>
      <c r="E8" s="41" t="s">
        <v>158</v>
      </c>
      <c r="F8" s="41" t="s">
        <v>357</v>
      </c>
      <c r="G8" s="41" t="s">
        <v>159</v>
      </c>
      <c r="H8" s="145">
        <v>0.3</v>
      </c>
      <c r="I8" s="42" t="s">
        <v>504</v>
      </c>
      <c r="J8" s="145">
        <v>0.5</v>
      </c>
      <c r="K8" s="3" t="s">
        <v>528</v>
      </c>
      <c r="L8" s="128"/>
      <c r="M8" s="128"/>
    </row>
    <row r="9" spans="1:13" ht="120" x14ac:dyDescent="0.25">
      <c r="A9" s="242"/>
      <c r="B9" s="4" t="s">
        <v>88</v>
      </c>
      <c r="C9" s="42" t="s">
        <v>165</v>
      </c>
      <c r="D9" s="4" t="s">
        <v>121</v>
      </c>
      <c r="E9" s="4" t="s">
        <v>122</v>
      </c>
      <c r="F9" s="4" t="s">
        <v>123</v>
      </c>
      <c r="G9" s="41" t="s">
        <v>159</v>
      </c>
      <c r="H9" s="145">
        <v>0.2</v>
      </c>
      <c r="I9" s="42" t="s">
        <v>505</v>
      </c>
      <c r="J9" s="145">
        <v>0.5</v>
      </c>
      <c r="K9" s="150" t="s">
        <v>529</v>
      </c>
      <c r="L9" s="128"/>
      <c r="M9" s="128"/>
    </row>
    <row r="10" spans="1:13" ht="120" x14ac:dyDescent="0.25">
      <c r="A10" s="242"/>
      <c r="B10" s="4" t="s">
        <v>90</v>
      </c>
      <c r="C10" s="40" t="s">
        <v>166</v>
      </c>
      <c r="D10" s="41" t="s">
        <v>124</v>
      </c>
      <c r="E10" s="41" t="s">
        <v>125</v>
      </c>
      <c r="F10" s="41" t="s">
        <v>123</v>
      </c>
      <c r="G10" s="41" t="s">
        <v>159</v>
      </c>
      <c r="H10" s="144">
        <v>0.2</v>
      </c>
      <c r="I10" s="151" t="s">
        <v>506</v>
      </c>
      <c r="J10" s="145">
        <v>0.5</v>
      </c>
      <c r="K10" s="150" t="s">
        <v>529</v>
      </c>
      <c r="L10" s="128"/>
      <c r="M10" s="128"/>
    </row>
    <row r="11" spans="1:13" ht="120" x14ac:dyDescent="0.25">
      <c r="A11" s="242"/>
      <c r="B11" s="4" t="s">
        <v>91</v>
      </c>
      <c r="C11" s="40" t="s">
        <v>167</v>
      </c>
      <c r="D11" s="41" t="s">
        <v>126</v>
      </c>
      <c r="E11" s="41" t="s">
        <v>127</v>
      </c>
      <c r="F11" s="41" t="s">
        <v>123</v>
      </c>
      <c r="G11" s="41" t="s">
        <v>159</v>
      </c>
      <c r="H11" s="144">
        <v>0.2</v>
      </c>
      <c r="I11" s="170" t="s">
        <v>507</v>
      </c>
      <c r="J11" s="145">
        <v>0.5</v>
      </c>
      <c r="K11" s="150" t="s">
        <v>529</v>
      </c>
      <c r="L11" s="128"/>
      <c r="M11" s="128"/>
    </row>
    <row r="12" spans="1:13" ht="60" x14ac:dyDescent="0.25">
      <c r="A12" s="242"/>
      <c r="B12" s="4" t="s">
        <v>92</v>
      </c>
      <c r="C12" s="40" t="s">
        <v>128</v>
      </c>
      <c r="D12" s="41" t="s">
        <v>160</v>
      </c>
      <c r="E12" s="41" t="s">
        <v>129</v>
      </c>
      <c r="F12" s="41" t="s">
        <v>123</v>
      </c>
      <c r="G12" s="41" t="s">
        <v>159</v>
      </c>
      <c r="H12" s="144">
        <v>0.1</v>
      </c>
      <c r="I12" s="151" t="s">
        <v>508</v>
      </c>
      <c r="J12" s="145">
        <v>0.66</v>
      </c>
      <c r="K12" s="150" t="s">
        <v>530</v>
      </c>
      <c r="L12" s="128"/>
      <c r="M12" s="128"/>
    </row>
    <row r="13" spans="1:13" ht="60" x14ac:dyDescent="0.25">
      <c r="A13" s="242"/>
      <c r="B13" s="4" t="s">
        <v>93</v>
      </c>
      <c r="C13" s="40" t="s">
        <v>130</v>
      </c>
      <c r="D13" s="41" t="s">
        <v>131</v>
      </c>
      <c r="E13" s="41" t="s">
        <v>132</v>
      </c>
      <c r="F13" s="41" t="s">
        <v>123</v>
      </c>
      <c r="G13" s="41" t="s">
        <v>159</v>
      </c>
      <c r="H13" s="144">
        <v>0.1</v>
      </c>
      <c r="I13" s="151" t="s">
        <v>509</v>
      </c>
      <c r="J13" s="145">
        <v>0.5</v>
      </c>
      <c r="K13" s="42" t="s">
        <v>561</v>
      </c>
      <c r="L13" s="128"/>
      <c r="M13" s="128"/>
    </row>
    <row r="14" spans="1:13" ht="120" x14ac:dyDescent="0.25">
      <c r="A14" s="21"/>
      <c r="B14" s="4" t="s">
        <v>161</v>
      </c>
      <c r="C14" s="40" t="s">
        <v>162</v>
      </c>
      <c r="D14" s="41" t="s">
        <v>163</v>
      </c>
      <c r="E14" s="41" t="s">
        <v>164</v>
      </c>
      <c r="F14" s="41" t="s">
        <v>123</v>
      </c>
      <c r="G14" s="41" t="s">
        <v>159</v>
      </c>
      <c r="H14" s="144">
        <v>0.2</v>
      </c>
      <c r="I14" s="170" t="s">
        <v>477</v>
      </c>
      <c r="J14" s="145">
        <v>0.5</v>
      </c>
      <c r="K14" s="150" t="s">
        <v>529</v>
      </c>
      <c r="L14" s="128"/>
      <c r="M14" s="128"/>
    </row>
    <row r="15" spans="1:13" ht="149.25" hidden="1" customHeight="1" x14ac:dyDescent="0.25">
      <c r="A15" s="233" t="s">
        <v>133</v>
      </c>
      <c r="B15" s="4" t="s">
        <v>96</v>
      </c>
      <c r="C15" s="9" t="s">
        <v>134</v>
      </c>
      <c r="D15" s="10" t="s">
        <v>135</v>
      </c>
      <c r="E15" s="10" t="s">
        <v>136</v>
      </c>
      <c r="F15" s="10" t="s">
        <v>137</v>
      </c>
      <c r="G15" s="10" t="s">
        <v>159</v>
      </c>
      <c r="H15" s="145">
        <v>0.5</v>
      </c>
      <c r="I15" s="150" t="s">
        <v>488</v>
      </c>
      <c r="J15" s="145">
        <v>0.5</v>
      </c>
      <c r="K15" s="169" t="s">
        <v>562</v>
      </c>
      <c r="L15" s="128"/>
      <c r="M15" s="128"/>
    </row>
    <row r="16" spans="1:13" ht="72.75" hidden="1" customHeight="1" x14ac:dyDescent="0.25">
      <c r="A16" s="234"/>
      <c r="B16" s="4" t="s">
        <v>99</v>
      </c>
      <c r="C16" s="9" t="s">
        <v>191</v>
      </c>
      <c r="D16" s="10" t="s">
        <v>135</v>
      </c>
      <c r="E16" s="10" t="s">
        <v>136</v>
      </c>
      <c r="F16" s="10" t="s">
        <v>192</v>
      </c>
      <c r="G16" s="10" t="s">
        <v>159</v>
      </c>
      <c r="H16" s="145">
        <v>0.5</v>
      </c>
      <c r="I16" s="42" t="s">
        <v>510</v>
      </c>
      <c r="J16" s="145">
        <v>1</v>
      </c>
      <c r="K16" s="169" t="s">
        <v>540</v>
      </c>
      <c r="L16" s="128"/>
      <c r="M16" s="128"/>
    </row>
    <row r="17" spans="1:13" s="72" customFormat="1" ht="68.25" hidden="1" customHeight="1" x14ac:dyDescent="0.25">
      <c r="A17" s="125" t="s">
        <v>138</v>
      </c>
      <c r="B17" s="10" t="s">
        <v>100</v>
      </c>
      <c r="C17" s="9" t="s">
        <v>223</v>
      </c>
      <c r="D17" s="10" t="s">
        <v>224</v>
      </c>
      <c r="E17" s="10" t="s">
        <v>139</v>
      </c>
      <c r="F17" s="10" t="s">
        <v>87</v>
      </c>
      <c r="G17" s="10" t="s">
        <v>159</v>
      </c>
      <c r="H17" s="147">
        <v>0.3</v>
      </c>
      <c r="I17" s="152" t="s">
        <v>478</v>
      </c>
      <c r="J17" s="147">
        <v>0.66</v>
      </c>
      <c r="K17" s="124" t="s">
        <v>533</v>
      </c>
      <c r="L17" s="127"/>
      <c r="M17" s="127"/>
    </row>
    <row r="19" spans="1:13" x14ac:dyDescent="0.25">
      <c r="A19" s="232" t="s">
        <v>517</v>
      </c>
      <c r="B19" s="232"/>
      <c r="C19" s="167">
        <v>14</v>
      </c>
      <c r="D19" s="20"/>
      <c r="E19" s="232" t="s">
        <v>516</v>
      </c>
      <c r="F19" s="232"/>
      <c r="H19" s="168">
        <f>AVERAGE(H4:H17)</f>
        <v>0.33285714285714291</v>
      </c>
      <c r="I19" s="61"/>
      <c r="J19" s="168">
        <f t="shared" ref="J19:L19" si="0">AVERAGE(J4:J17)</f>
        <v>0.67142857142857149</v>
      </c>
      <c r="K19" s="61"/>
      <c r="L19" s="168" t="e">
        <f t="shared" si="0"/>
        <v>#DIV/0!</v>
      </c>
    </row>
  </sheetData>
  <autoFilter ref="B3:G17" xr:uid="{617C8B79-E2D5-4A3C-BDB4-6A3D5150BE80}">
    <filterColumn colId="0" showButton="0"/>
    <filterColumn colId="4">
      <filters>
        <filter val="Dirección de Certificación y Gestión Documental"/>
      </filters>
    </filterColumn>
  </autoFilter>
  <mergeCells count="11">
    <mergeCell ref="A1:G1"/>
    <mergeCell ref="A2:G2"/>
    <mergeCell ref="B3:C3"/>
    <mergeCell ref="A4:A6"/>
    <mergeCell ref="A8:A13"/>
    <mergeCell ref="A19:B19"/>
    <mergeCell ref="E19:F19"/>
    <mergeCell ref="H2:I2"/>
    <mergeCell ref="J2:K2"/>
    <mergeCell ref="L2:M2"/>
    <mergeCell ref="A15:A16"/>
  </mergeCells>
  <pageMargins left="0.7" right="0.7" top="0.75" bottom="0.75" header="0.3" footer="0.3"/>
  <pageSetup scale="6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0D1F-D8A2-4A32-A74D-0B1028A7CD8E}">
  <dimension ref="A1:K6"/>
  <sheetViews>
    <sheetView showGridLines="0" topLeftCell="B1" zoomScaleNormal="100" zoomScaleSheetLayoutView="110" workbookViewId="0">
      <pane ySplit="3" topLeftCell="A4" activePane="bottomLeft" state="frozen"/>
      <selection pane="bottomLeft" activeCell="D3" sqref="D3"/>
    </sheetView>
  </sheetViews>
  <sheetFormatPr baseColWidth="10" defaultRowHeight="15" x14ac:dyDescent="0.25"/>
  <cols>
    <col min="1" max="1" width="6.140625" customWidth="1"/>
    <col min="2" max="2" width="48.85546875" customWidth="1"/>
    <col min="3" max="3" width="35" customWidth="1"/>
    <col min="4" max="5" width="27.140625" customWidth="1"/>
    <col min="7" max="7" width="45.42578125" customWidth="1"/>
    <col min="9" max="9" width="35" customWidth="1"/>
    <col min="11" max="11" width="26.5703125" customWidth="1"/>
  </cols>
  <sheetData>
    <row r="1" spans="1:11" s="1" customFormat="1" ht="29.25" customHeight="1" x14ac:dyDescent="0.25">
      <c r="A1" s="235" t="s">
        <v>142</v>
      </c>
      <c r="B1" s="235"/>
      <c r="C1" s="235"/>
      <c r="D1" s="235"/>
      <c r="E1" s="235"/>
      <c r="F1" s="5"/>
      <c r="G1" s="5"/>
      <c r="H1" s="5"/>
      <c r="I1" s="5"/>
    </row>
    <row r="2" spans="1:11" ht="21" customHeight="1" x14ac:dyDescent="0.25">
      <c r="A2" s="236" t="s">
        <v>143</v>
      </c>
      <c r="B2" s="237"/>
      <c r="C2" s="237"/>
      <c r="D2" s="237"/>
      <c r="E2" s="238"/>
      <c r="F2" s="219" t="s">
        <v>524</v>
      </c>
      <c r="G2" s="219"/>
      <c r="H2" s="219" t="s">
        <v>525</v>
      </c>
      <c r="I2" s="219"/>
      <c r="J2" s="219" t="s">
        <v>527</v>
      </c>
      <c r="K2" s="219"/>
    </row>
    <row r="3" spans="1:11" ht="39.75" customHeight="1" x14ac:dyDescent="0.25">
      <c r="A3" s="239" t="s">
        <v>44</v>
      </c>
      <c r="B3" s="240"/>
      <c r="C3" s="57" t="s">
        <v>45</v>
      </c>
      <c r="D3" s="57" t="s">
        <v>46</v>
      </c>
      <c r="E3" s="57" t="s">
        <v>47</v>
      </c>
      <c r="F3" s="129" t="s">
        <v>472</v>
      </c>
      <c r="G3" s="129" t="s">
        <v>473</v>
      </c>
      <c r="H3" s="129" t="s">
        <v>472</v>
      </c>
      <c r="I3" s="129" t="s">
        <v>473</v>
      </c>
      <c r="J3" s="129" t="s">
        <v>472</v>
      </c>
      <c r="K3" s="129" t="s">
        <v>473</v>
      </c>
    </row>
    <row r="4" spans="1:11" ht="108" customHeight="1" x14ac:dyDescent="0.25">
      <c r="A4" s="25">
        <v>1.1000000000000001</v>
      </c>
      <c r="B4" s="9" t="s">
        <v>140</v>
      </c>
      <c r="C4" s="9" t="s">
        <v>141</v>
      </c>
      <c r="D4" s="9" t="s">
        <v>78</v>
      </c>
      <c r="E4" s="10" t="s">
        <v>159</v>
      </c>
      <c r="F4" s="143">
        <v>0.3</v>
      </c>
      <c r="G4" s="153" t="s">
        <v>484</v>
      </c>
      <c r="H4" s="143">
        <v>0.3</v>
      </c>
      <c r="I4" s="153" t="s">
        <v>550</v>
      </c>
      <c r="J4" s="130"/>
      <c r="K4" s="130"/>
    </row>
    <row r="6" spans="1:11" ht="15" customHeight="1" x14ac:dyDescent="0.25">
      <c r="A6" s="232" t="s">
        <v>517</v>
      </c>
      <c r="B6" s="232"/>
      <c r="C6" s="167">
        <v>1</v>
      </c>
      <c r="D6" s="232" t="s">
        <v>516</v>
      </c>
      <c r="E6" s="232"/>
      <c r="F6" s="165">
        <f>F4</f>
        <v>0.3</v>
      </c>
      <c r="G6" s="166"/>
      <c r="H6" s="165">
        <f t="shared" ref="H6:J6" si="0">H4</f>
        <v>0.3</v>
      </c>
      <c r="I6" s="166"/>
      <c r="J6" s="165">
        <f t="shared" si="0"/>
        <v>0</v>
      </c>
      <c r="K6" s="166"/>
    </row>
  </sheetData>
  <mergeCells count="8">
    <mergeCell ref="D6:E6"/>
    <mergeCell ref="A6:B6"/>
    <mergeCell ref="J2:K2"/>
    <mergeCell ref="A1:E1"/>
    <mergeCell ref="A2:E2"/>
    <mergeCell ref="A3:B3"/>
    <mergeCell ref="F2:G2"/>
    <mergeCell ref="H2:I2"/>
  </mergeCells>
  <pageMargins left="0.7" right="0.7" top="0.75" bottom="0.75" header="0.3" footer="0.3"/>
  <pageSetup paperSize="9" scale="6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604B-7A55-40C5-A77D-3D354E4F26C1}">
  <sheetPr>
    <pageSetUpPr fitToPage="1"/>
  </sheetPr>
  <dimension ref="A1:M14"/>
  <sheetViews>
    <sheetView showGridLines="0" topLeftCell="D1" zoomScaleNormal="100" workbookViewId="0">
      <pane ySplit="3" topLeftCell="A4" activePane="bottomLeft" state="frozen"/>
      <selection pane="bottomLeft" activeCell="K5" sqref="K5"/>
    </sheetView>
  </sheetViews>
  <sheetFormatPr baseColWidth="10" defaultColWidth="11.42578125" defaultRowHeight="15.75" x14ac:dyDescent="0.25"/>
  <cols>
    <col min="1" max="1" width="20.85546875" style="8" customWidth="1"/>
    <col min="2" max="2" width="29" style="7" customWidth="1"/>
    <col min="3" max="3" width="5.5703125" style="12" customWidth="1"/>
    <col min="4" max="4" width="35.7109375" style="16" customWidth="1"/>
    <col min="5" max="5" width="31.7109375" style="14" customWidth="1"/>
    <col min="6" max="6" width="25.42578125" style="14" customWidth="1"/>
    <col min="7" max="7" width="24.7109375" style="15" customWidth="1"/>
    <col min="8" max="8" width="10.7109375" style="6" customWidth="1"/>
    <col min="9" max="9" width="64" style="7" customWidth="1"/>
    <col min="10" max="10" width="11.42578125" style="8"/>
    <col min="11" max="11" width="43.5703125" style="8" customWidth="1"/>
    <col min="12" max="12" width="11.42578125" style="8"/>
    <col min="13" max="13" width="33.42578125" style="8" customWidth="1"/>
    <col min="14" max="16384" width="11.42578125" style="8"/>
  </cols>
  <sheetData>
    <row r="1" spans="1:13" s="1" customFormat="1" ht="36.75" customHeight="1" x14ac:dyDescent="0.25">
      <c r="B1" s="248" t="s">
        <v>142</v>
      </c>
      <c r="C1" s="248"/>
      <c r="D1" s="248"/>
      <c r="E1" s="248"/>
      <c r="F1" s="248"/>
      <c r="G1" s="248"/>
      <c r="H1" s="5"/>
      <c r="I1" s="5"/>
      <c r="J1" s="5"/>
      <c r="K1" s="5"/>
    </row>
    <row r="2" spans="1:13" ht="27.75" customHeight="1" x14ac:dyDescent="0.25">
      <c r="A2" s="247" t="s">
        <v>145</v>
      </c>
      <c r="B2" s="247"/>
      <c r="C2" s="247"/>
      <c r="D2" s="247"/>
      <c r="E2" s="247"/>
      <c r="F2" s="247"/>
      <c r="G2" s="247"/>
      <c r="H2" s="219" t="s">
        <v>526</v>
      </c>
      <c r="I2" s="219"/>
      <c r="J2" s="219" t="s">
        <v>525</v>
      </c>
      <c r="K2" s="219"/>
      <c r="L2" s="219" t="s">
        <v>527</v>
      </c>
      <c r="M2" s="219"/>
    </row>
    <row r="3" spans="1:13" ht="48" customHeight="1" x14ac:dyDescent="0.25">
      <c r="A3" s="62" t="s">
        <v>147</v>
      </c>
      <c r="B3" s="62" t="s">
        <v>146</v>
      </c>
      <c r="C3" s="249" t="s">
        <v>44</v>
      </c>
      <c r="D3" s="249"/>
      <c r="E3" s="63" t="s">
        <v>45</v>
      </c>
      <c r="F3" s="63" t="s">
        <v>46</v>
      </c>
      <c r="G3" s="63" t="s">
        <v>47</v>
      </c>
      <c r="H3" s="129" t="s">
        <v>472</v>
      </c>
      <c r="I3" s="129" t="s">
        <v>473</v>
      </c>
      <c r="J3" s="129" t="s">
        <v>472</v>
      </c>
      <c r="K3" s="129" t="s">
        <v>473</v>
      </c>
      <c r="L3" s="129" t="s">
        <v>472</v>
      </c>
      <c r="M3" s="129" t="s">
        <v>473</v>
      </c>
    </row>
    <row r="4" spans="1:13" s="2" customFormat="1" ht="218.25" customHeight="1" x14ac:dyDescent="0.25">
      <c r="A4" s="246" t="s">
        <v>360</v>
      </c>
      <c r="B4" s="243" t="s">
        <v>193</v>
      </c>
      <c r="C4" s="4" t="s">
        <v>196</v>
      </c>
      <c r="D4" s="46" t="s">
        <v>49</v>
      </c>
      <c r="E4" s="46" t="s">
        <v>50</v>
      </c>
      <c r="F4" s="4" t="s">
        <v>51</v>
      </c>
      <c r="G4" s="4" t="s">
        <v>168</v>
      </c>
      <c r="H4" s="146">
        <v>0.3</v>
      </c>
      <c r="I4" s="154" t="s">
        <v>482</v>
      </c>
      <c r="J4" s="143">
        <v>0.9</v>
      </c>
      <c r="K4" s="154" t="s">
        <v>563</v>
      </c>
      <c r="L4" s="130"/>
      <c r="M4" s="130"/>
    </row>
    <row r="5" spans="1:13" s="2" customFormat="1" ht="199.5" customHeight="1" x14ac:dyDescent="0.25">
      <c r="A5" s="246"/>
      <c r="B5" s="245"/>
      <c r="C5" s="4" t="s">
        <v>197</v>
      </c>
      <c r="D5" s="43" t="s">
        <v>53</v>
      </c>
      <c r="E5" s="44" t="s">
        <v>54</v>
      </c>
      <c r="F5" s="45" t="s">
        <v>55</v>
      </c>
      <c r="G5" s="45" t="s">
        <v>159</v>
      </c>
      <c r="H5" s="146">
        <v>0.3</v>
      </c>
      <c r="I5" s="159" t="s">
        <v>482</v>
      </c>
      <c r="J5" s="171">
        <v>0.9</v>
      </c>
      <c r="K5" s="282" t="s">
        <v>558</v>
      </c>
      <c r="L5" s="132"/>
      <c r="M5" s="132"/>
    </row>
    <row r="6" spans="1:13" s="2" customFormat="1" ht="83.25" customHeight="1" x14ac:dyDescent="0.25">
      <c r="A6" s="246"/>
      <c r="B6" s="243" t="s">
        <v>194</v>
      </c>
      <c r="C6" s="4" t="s">
        <v>198</v>
      </c>
      <c r="D6" s="42" t="s">
        <v>57</v>
      </c>
      <c r="E6" s="42" t="s">
        <v>58</v>
      </c>
      <c r="F6" s="4" t="s">
        <v>59</v>
      </c>
      <c r="G6" s="4" t="s">
        <v>169</v>
      </c>
      <c r="H6" s="146">
        <v>1</v>
      </c>
      <c r="I6" s="154" t="s">
        <v>483</v>
      </c>
      <c r="J6" s="171">
        <v>1</v>
      </c>
      <c r="K6" s="154" t="s">
        <v>535</v>
      </c>
      <c r="L6" s="132"/>
      <c r="M6" s="132"/>
    </row>
    <row r="7" spans="1:13" s="2" customFormat="1" ht="195.75" customHeight="1" x14ac:dyDescent="0.25">
      <c r="A7" s="246"/>
      <c r="B7" s="244"/>
      <c r="C7" s="4" t="s">
        <v>199</v>
      </c>
      <c r="D7" s="42" t="s">
        <v>61</v>
      </c>
      <c r="E7" s="42" t="s">
        <v>62</v>
      </c>
      <c r="F7" s="4" t="s">
        <v>51</v>
      </c>
      <c r="G7" s="4" t="s">
        <v>159</v>
      </c>
      <c r="H7" s="146">
        <v>0.3</v>
      </c>
      <c r="I7" s="160" t="s">
        <v>482</v>
      </c>
      <c r="J7" s="171">
        <v>0.6</v>
      </c>
      <c r="K7" s="176" t="s">
        <v>556</v>
      </c>
      <c r="L7" s="132"/>
      <c r="M7" s="132"/>
    </row>
    <row r="8" spans="1:13" s="2" customFormat="1" ht="72" customHeight="1" x14ac:dyDescent="0.25">
      <c r="A8" s="246"/>
      <c r="B8" s="245"/>
      <c r="C8" s="45" t="s">
        <v>200</v>
      </c>
      <c r="D8" s="9" t="s">
        <v>178</v>
      </c>
      <c r="E8" s="9" t="s">
        <v>65</v>
      </c>
      <c r="F8" s="10" t="s">
        <v>66</v>
      </c>
      <c r="G8" s="4" t="s">
        <v>169</v>
      </c>
      <c r="H8" s="146">
        <v>1</v>
      </c>
      <c r="I8" s="154" t="s">
        <v>541</v>
      </c>
      <c r="J8" s="171">
        <v>1</v>
      </c>
      <c r="K8" s="154" t="s">
        <v>541</v>
      </c>
      <c r="L8" s="132"/>
      <c r="M8" s="132"/>
    </row>
    <row r="9" spans="1:13" s="2" customFormat="1" ht="70.5" customHeight="1" x14ac:dyDescent="0.25">
      <c r="A9" s="246"/>
      <c r="B9" s="11" t="s">
        <v>195</v>
      </c>
      <c r="C9" s="4" t="s">
        <v>201</v>
      </c>
      <c r="D9" s="46" t="s">
        <v>68</v>
      </c>
      <c r="E9" s="46" t="s">
        <v>69</v>
      </c>
      <c r="F9" s="4" t="s">
        <v>51</v>
      </c>
      <c r="G9" s="4" t="s">
        <v>159</v>
      </c>
      <c r="H9" s="146">
        <v>0</v>
      </c>
      <c r="I9" s="131" t="s">
        <v>502</v>
      </c>
      <c r="J9" s="171">
        <v>0.2</v>
      </c>
      <c r="K9" s="177" t="s">
        <v>557</v>
      </c>
      <c r="L9" s="132"/>
      <c r="M9" s="132"/>
    </row>
    <row r="11" spans="1:13" x14ac:dyDescent="0.25">
      <c r="A11" s="232" t="s">
        <v>517</v>
      </c>
      <c r="B11" s="232"/>
      <c r="C11" s="167">
        <v>6</v>
      </c>
      <c r="D11" s="232" t="s">
        <v>516</v>
      </c>
      <c r="E11" s="232"/>
      <c r="F11" s="166"/>
      <c r="G11" s="166"/>
      <c r="H11" s="165">
        <f>H9+AVERAGE(H4:H9)</f>
        <v>0.48333333333333339</v>
      </c>
      <c r="I11" s="166"/>
      <c r="J11" s="165">
        <f t="shared" ref="J11" si="0">J9</f>
        <v>0.2</v>
      </c>
    </row>
    <row r="12" spans="1:13" x14ac:dyDescent="0.25">
      <c r="D12" s="13"/>
    </row>
    <row r="13" spans="1:13" x14ac:dyDescent="0.25">
      <c r="D13" s="13"/>
    </row>
    <row r="14" spans="1:13" x14ac:dyDescent="0.25">
      <c r="D14" s="13"/>
    </row>
  </sheetData>
  <autoFilter ref="A3:G9" xr:uid="{389D604B-7A55-40C5-A77D-3D354E4F26C1}">
    <filterColumn colId="2" showButton="0"/>
  </autoFilter>
  <mergeCells count="11">
    <mergeCell ref="J2:K2"/>
    <mergeCell ref="L2:M2"/>
    <mergeCell ref="B1:G1"/>
    <mergeCell ref="C3:D3"/>
    <mergeCell ref="B4:B5"/>
    <mergeCell ref="B6:B8"/>
    <mergeCell ref="A4:A9"/>
    <mergeCell ref="A2:G2"/>
    <mergeCell ref="H2:I2"/>
    <mergeCell ref="A11:B11"/>
    <mergeCell ref="D11:E11"/>
  </mergeCells>
  <pageMargins left="0.7" right="0.7" top="0.75" bottom="0.75" header="0.3" footer="0.3"/>
  <pageSetup paperSize="9"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4F3E-6269-4B2B-A310-28BA5CE7687E}">
  <dimension ref="A1:Q17"/>
  <sheetViews>
    <sheetView topLeftCell="C5" zoomScaleNormal="100" workbookViewId="0">
      <selection activeCell="M15" sqref="M15"/>
    </sheetView>
  </sheetViews>
  <sheetFormatPr baseColWidth="10" defaultRowHeight="15" x14ac:dyDescent="0.25"/>
  <cols>
    <col min="1" max="1" width="11.140625" style="103" bestFit="1" customWidth="1"/>
    <col min="2" max="2" width="21.42578125" style="103" customWidth="1"/>
    <col min="3" max="3" width="28" style="103" customWidth="1"/>
    <col min="4" max="4" width="26.85546875" style="103" customWidth="1"/>
    <col min="5" max="5" width="29.5703125" style="103" customWidth="1"/>
    <col min="6" max="6" width="14.7109375" style="103" customWidth="1"/>
    <col min="7" max="7" width="22.42578125" style="103" customWidth="1"/>
    <col min="8" max="8" width="59.28515625" style="103" customWidth="1"/>
    <col min="9" max="10" width="11.42578125" style="103"/>
    <col min="11" max="11" width="17.28515625" style="103" customWidth="1"/>
    <col min="12" max="12" width="11.42578125" style="103"/>
    <col min="13" max="13" width="33.42578125" style="103" customWidth="1"/>
    <col min="14" max="14" width="11.42578125" style="103"/>
    <col min="15" max="15" width="37.5703125" style="103" customWidth="1"/>
    <col min="16" max="16" width="11.42578125" style="103"/>
    <col min="17" max="17" width="31.7109375" style="103" customWidth="1"/>
    <col min="18" max="16384" width="11.42578125" style="103"/>
  </cols>
  <sheetData>
    <row r="1" spans="1:17" s="1" customFormat="1" ht="36.75" customHeight="1" thickBot="1" x14ac:dyDescent="0.3">
      <c r="A1" s="248" t="s">
        <v>148</v>
      </c>
      <c r="B1" s="248"/>
      <c r="C1" s="248"/>
      <c r="D1" s="248"/>
      <c r="E1" s="248"/>
      <c r="F1" s="248"/>
      <c r="G1" s="248"/>
      <c r="H1" s="248"/>
      <c r="I1" s="248"/>
      <c r="J1" s="248"/>
      <c r="K1" s="248"/>
      <c r="L1" s="248"/>
    </row>
    <row r="2" spans="1:17" x14ac:dyDescent="0.25">
      <c r="A2" s="253" t="s">
        <v>434</v>
      </c>
      <c r="B2" s="253"/>
      <c r="C2" s="253"/>
      <c r="D2" s="253"/>
      <c r="E2" s="253"/>
      <c r="F2" s="253"/>
      <c r="G2" s="253"/>
      <c r="H2" s="253"/>
      <c r="I2" s="253"/>
      <c r="J2" s="253"/>
      <c r="K2" s="253"/>
    </row>
    <row r="3" spans="1:17" x14ac:dyDescent="0.25">
      <c r="A3" s="111"/>
      <c r="B3" s="112" t="s">
        <v>373</v>
      </c>
      <c r="C3" s="113" t="s">
        <v>374</v>
      </c>
      <c r="D3" s="113"/>
      <c r="E3" s="114"/>
      <c r="F3" s="115"/>
      <c r="G3" s="116"/>
      <c r="H3" s="117"/>
      <c r="I3" s="250"/>
      <c r="J3" s="251"/>
      <c r="K3" s="252"/>
    </row>
    <row r="4" spans="1:17" x14ac:dyDescent="0.25">
      <c r="A4" s="111"/>
      <c r="B4" s="112" t="s">
        <v>375</v>
      </c>
      <c r="C4" s="113" t="s">
        <v>376</v>
      </c>
      <c r="D4" s="113"/>
      <c r="E4" s="114"/>
      <c r="F4" s="112" t="s">
        <v>377</v>
      </c>
      <c r="G4" s="116" t="s">
        <v>378</v>
      </c>
      <c r="H4" s="117"/>
      <c r="I4" s="250"/>
      <c r="J4" s="251"/>
      <c r="K4" s="252"/>
    </row>
    <row r="5" spans="1:17" x14ac:dyDescent="0.25">
      <c r="A5" s="111"/>
      <c r="B5" s="112" t="s">
        <v>379</v>
      </c>
      <c r="C5" s="113" t="s">
        <v>380</v>
      </c>
      <c r="D5" s="113"/>
      <c r="E5" s="114"/>
      <c r="F5" s="112" t="s">
        <v>381</v>
      </c>
      <c r="G5" s="257">
        <v>2025</v>
      </c>
      <c r="H5" s="117"/>
      <c r="I5" s="250"/>
      <c r="J5" s="251"/>
      <c r="K5" s="252"/>
    </row>
    <row r="6" spans="1:17" x14ac:dyDescent="0.25">
      <c r="A6" s="111"/>
      <c r="B6" s="112" t="s">
        <v>382</v>
      </c>
      <c r="C6" s="113" t="s">
        <v>383</v>
      </c>
      <c r="D6" s="113"/>
      <c r="E6" s="114"/>
      <c r="F6" s="115"/>
      <c r="G6" s="258"/>
      <c r="H6" s="117"/>
      <c r="I6" s="250"/>
      <c r="J6" s="251"/>
      <c r="K6" s="252"/>
    </row>
    <row r="7" spans="1:17" x14ac:dyDescent="0.25">
      <c r="A7" s="254" t="s">
        <v>384</v>
      </c>
      <c r="B7" s="254"/>
      <c r="C7" s="255" t="s">
        <v>385</v>
      </c>
      <c r="D7" s="255"/>
      <c r="E7" s="255"/>
      <c r="F7" s="255"/>
      <c r="G7" s="255"/>
      <c r="H7" s="256" t="s">
        <v>386</v>
      </c>
      <c r="I7" s="256"/>
      <c r="J7" s="256"/>
      <c r="K7" s="256"/>
      <c r="L7" s="219" t="s">
        <v>519</v>
      </c>
      <c r="M7" s="219"/>
      <c r="N7" s="219" t="s">
        <v>520</v>
      </c>
      <c r="O7" s="219"/>
      <c r="P7" s="219" t="s">
        <v>521</v>
      </c>
      <c r="Q7" s="219"/>
    </row>
    <row r="8" spans="1:17" ht="45" x14ac:dyDescent="0.25">
      <c r="A8" s="104" t="s">
        <v>387</v>
      </c>
      <c r="B8" s="104" t="s">
        <v>388</v>
      </c>
      <c r="C8" s="105" t="s">
        <v>389</v>
      </c>
      <c r="D8" s="105" t="s">
        <v>390</v>
      </c>
      <c r="E8" s="105" t="s">
        <v>391</v>
      </c>
      <c r="F8" s="105" t="s">
        <v>392</v>
      </c>
      <c r="G8" s="105" t="s">
        <v>393</v>
      </c>
      <c r="H8" s="106" t="s">
        <v>394</v>
      </c>
      <c r="I8" s="106" t="s">
        <v>395</v>
      </c>
      <c r="J8" s="106" t="s">
        <v>396</v>
      </c>
      <c r="K8" s="106" t="s">
        <v>397</v>
      </c>
      <c r="L8" s="129" t="s">
        <v>472</v>
      </c>
      <c r="M8" s="129" t="s">
        <v>473</v>
      </c>
      <c r="N8" s="129" t="s">
        <v>472</v>
      </c>
      <c r="O8" s="129" t="s">
        <v>473</v>
      </c>
      <c r="P8" s="129" t="s">
        <v>472</v>
      </c>
      <c r="Q8" s="129" t="s">
        <v>473</v>
      </c>
    </row>
    <row r="9" spans="1:17" ht="150" x14ac:dyDescent="0.25">
      <c r="A9" s="107">
        <v>1</v>
      </c>
      <c r="B9" s="107" t="s">
        <v>398</v>
      </c>
      <c r="C9" s="108" t="s">
        <v>399</v>
      </c>
      <c r="D9" s="108" t="s">
        <v>400</v>
      </c>
      <c r="E9" s="108" t="s">
        <v>401</v>
      </c>
      <c r="F9" s="107" t="s">
        <v>402</v>
      </c>
      <c r="G9" s="107" t="s">
        <v>403</v>
      </c>
      <c r="H9" s="107" t="s">
        <v>474</v>
      </c>
      <c r="I9" s="109">
        <v>45323</v>
      </c>
      <c r="J9" s="109">
        <v>45996</v>
      </c>
      <c r="K9" s="109" t="s">
        <v>405</v>
      </c>
      <c r="L9" s="148">
        <v>0.2</v>
      </c>
      <c r="M9" s="43" t="s">
        <v>494</v>
      </c>
      <c r="N9" s="142">
        <v>1</v>
      </c>
      <c r="O9" s="43" t="s">
        <v>518</v>
      </c>
      <c r="P9" s="133"/>
      <c r="Q9" s="133"/>
    </row>
    <row r="10" spans="1:17" ht="150" x14ac:dyDescent="0.25">
      <c r="A10" s="107">
        <v>2</v>
      </c>
      <c r="B10" s="107" t="s">
        <v>406</v>
      </c>
      <c r="C10" s="107" t="s">
        <v>407</v>
      </c>
      <c r="D10" s="107" t="s">
        <v>408</v>
      </c>
      <c r="E10" s="107" t="s">
        <v>409</v>
      </c>
      <c r="F10" s="107" t="s">
        <v>402</v>
      </c>
      <c r="G10" s="107" t="s">
        <v>403</v>
      </c>
      <c r="H10" s="107" t="s">
        <v>410</v>
      </c>
      <c r="I10" s="109">
        <v>45680</v>
      </c>
      <c r="J10" s="109">
        <v>45996</v>
      </c>
      <c r="K10" s="107" t="s">
        <v>411</v>
      </c>
      <c r="L10" s="148">
        <v>0.2</v>
      </c>
      <c r="M10" s="43" t="s">
        <v>494</v>
      </c>
      <c r="N10" s="142">
        <v>1</v>
      </c>
      <c r="O10" s="43" t="s">
        <v>522</v>
      </c>
      <c r="P10" s="133"/>
      <c r="Q10" s="133"/>
    </row>
    <row r="11" spans="1:17" ht="195" x14ac:dyDescent="0.25">
      <c r="A11" s="107">
        <v>3</v>
      </c>
      <c r="B11" s="107" t="s">
        <v>406</v>
      </c>
      <c r="C11" s="107" t="s">
        <v>412</v>
      </c>
      <c r="D11" s="107" t="s">
        <v>413</v>
      </c>
      <c r="E11" s="107" t="s">
        <v>414</v>
      </c>
      <c r="F11" s="107" t="s">
        <v>402</v>
      </c>
      <c r="G11" s="107" t="s">
        <v>415</v>
      </c>
      <c r="H11" s="107" t="s">
        <v>416</v>
      </c>
      <c r="I11" s="109">
        <v>45680</v>
      </c>
      <c r="J11" s="109">
        <v>45996</v>
      </c>
      <c r="K11" s="107" t="s">
        <v>411</v>
      </c>
      <c r="L11" s="142">
        <v>0.2</v>
      </c>
      <c r="M11" s="43" t="s">
        <v>494</v>
      </c>
      <c r="N11" s="142">
        <v>0.65</v>
      </c>
      <c r="O11" s="43" t="s">
        <v>564</v>
      </c>
      <c r="P11" s="133"/>
      <c r="Q11" s="133"/>
    </row>
    <row r="12" spans="1:17" ht="135" x14ac:dyDescent="0.25">
      <c r="A12" s="107">
        <v>4</v>
      </c>
      <c r="B12" s="107" t="s">
        <v>417</v>
      </c>
      <c r="C12" s="108" t="s">
        <v>439</v>
      </c>
      <c r="D12" s="108" t="s">
        <v>418</v>
      </c>
      <c r="E12" s="108" t="s">
        <v>419</v>
      </c>
      <c r="F12" s="107" t="s">
        <v>402</v>
      </c>
      <c r="G12" s="107" t="s">
        <v>420</v>
      </c>
      <c r="H12" s="107" t="s">
        <v>404</v>
      </c>
      <c r="I12" s="109">
        <v>45680</v>
      </c>
      <c r="J12" s="109">
        <v>45996</v>
      </c>
      <c r="K12" s="109" t="s">
        <v>405</v>
      </c>
      <c r="L12" s="142">
        <v>0.2</v>
      </c>
      <c r="M12" s="43" t="s">
        <v>494</v>
      </c>
      <c r="N12" s="142">
        <v>0.2</v>
      </c>
      <c r="O12" s="43" t="s">
        <v>494</v>
      </c>
      <c r="P12" s="133"/>
      <c r="Q12" s="133"/>
    </row>
    <row r="13" spans="1:17" ht="195" x14ac:dyDescent="0.25">
      <c r="A13" s="110">
        <v>5</v>
      </c>
      <c r="B13" s="107" t="s">
        <v>421</v>
      </c>
      <c r="C13" s="108" t="s">
        <v>422</v>
      </c>
      <c r="D13" s="108" t="s">
        <v>423</v>
      </c>
      <c r="E13" s="108" t="s">
        <v>424</v>
      </c>
      <c r="F13" s="110" t="s">
        <v>402</v>
      </c>
      <c r="G13" s="107" t="s">
        <v>403</v>
      </c>
      <c r="H13" s="107" t="s">
        <v>440</v>
      </c>
      <c r="I13" s="109">
        <v>45680</v>
      </c>
      <c r="J13" s="109">
        <v>45996</v>
      </c>
      <c r="K13" s="109" t="s">
        <v>425</v>
      </c>
      <c r="L13" s="142">
        <v>0.2</v>
      </c>
      <c r="M13" s="43" t="s">
        <v>494</v>
      </c>
      <c r="N13" s="142">
        <v>0.2</v>
      </c>
      <c r="O13" s="43" t="s">
        <v>494</v>
      </c>
      <c r="P13" s="133"/>
      <c r="Q13" s="133"/>
    </row>
    <row r="14" spans="1:17" ht="195" x14ac:dyDescent="0.25">
      <c r="A14" s="107">
        <v>6</v>
      </c>
      <c r="B14" s="107" t="s">
        <v>426</v>
      </c>
      <c r="C14" s="108" t="s">
        <v>427</v>
      </c>
      <c r="D14" s="108" t="s">
        <v>428</v>
      </c>
      <c r="E14" s="108" t="s">
        <v>429</v>
      </c>
      <c r="F14" s="107" t="s">
        <v>402</v>
      </c>
      <c r="G14" s="107" t="s">
        <v>430</v>
      </c>
      <c r="H14" s="107" t="s">
        <v>432</v>
      </c>
      <c r="I14" s="109">
        <v>45680</v>
      </c>
      <c r="J14" s="109">
        <v>45996</v>
      </c>
      <c r="K14" s="109" t="s">
        <v>431</v>
      </c>
      <c r="L14" s="142">
        <v>0.2</v>
      </c>
      <c r="M14" s="43" t="s">
        <v>494</v>
      </c>
      <c r="N14" s="148">
        <v>1</v>
      </c>
      <c r="O14" s="43" t="s">
        <v>523</v>
      </c>
      <c r="P14" s="133"/>
      <c r="Q14" s="133"/>
    </row>
    <row r="15" spans="1:17" ht="315" x14ac:dyDescent="0.25">
      <c r="A15" s="76">
        <v>7</v>
      </c>
      <c r="B15" s="3" t="s">
        <v>40</v>
      </c>
      <c r="C15" s="3" t="s">
        <v>441</v>
      </c>
      <c r="D15" s="3" t="s">
        <v>442</v>
      </c>
      <c r="E15" s="3" t="s">
        <v>43</v>
      </c>
      <c r="F15" s="4" t="s">
        <v>41</v>
      </c>
      <c r="G15" s="46" t="s">
        <v>42</v>
      </c>
      <c r="H15" s="46" t="s">
        <v>42</v>
      </c>
      <c r="I15" s="109">
        <v>45680</v>
      </c>
      <c r="J15" s="109">
        <v>45996</v>
      </c>
      <c r="K15" s="46" t="s">
        <v>433</v>
      </c>
      <c r="L15" s="142">
        <v>0.5</v>
      </c>
      <c r="M15" s="43" t="s">
        <v>489</v>
      </c>
      <c r="N15" s="142">
        <v>0.9</v>
      </c>
      <c r="O15" s="175" t="s">
        <v>565</v>
      </c>
      <c r="P15" s="133"/>
      <c r="Q15" s="133"/>
    </row>
    <row r="17" spans="1:14" x14ac:dyDescent="0.25">
      <c r="A17" s="232" t="s">
        <v>517</v>
      </c>
      <c r="B17" s="232"/>
      <c r="C17" s="167">
        <v>7</v>
      </c>
      <c r="G17" s="166"/>
      <c r="H17" s="232" t="s">
        <v>516</v>
      </c>
      <c r="I17" s="232"/>
      <c r="J17" s="166"/>
      <c r="L17" s="165">
        <f>AVERAGE(L9:L15)</f>
        <v>0.24285714285714285</v>
      </c>
      <c r="N17" s="165">
        <f>AVERAGE(N9:N15)</f>
        <v>0.7071428571428573</v>
      </c>
    </row>
  </sheetData>
  <mergeCells count="12">
    <mergeCell ref="A17:B17"/>
    <mergeCell ref="H17:I17"/>
    <mergeCell ref="N7:O7"/>
    <mergeCell ref="P7:Q7"/>
    <mergeCell ref="A1:L1"/>
    <mergeCell ref="I3:K6"/>
    <mergeCell ref="A2:K2"/>
    <mergeCell ref="A7:B7"/>
    <mergeCell ref="C7:G7"/>
    <mergeCell ref="H7:K7"/>
    <mergeCell ref="L7:M7"/>
    <mergeCell ref="G5:G6"/>
  </mergeCells>
  <dataValidations count="2">
    <dataValidation type="list" allowBlank="1" showInputMessage="1" showErrorMessage="1" sqref="F12:F14 F9" xr:uid="{F76BDBBE-4054-4E9E-9B38-A87829FDF7B1}">
      <formula1>$O$3:$Q$3</formula1>
    </dataValidation>
    <dataValidation type="list" allowBlank="1" showInputMessage="1" showErrorMessage="1" sqref="G12:G14 G9" xr:uid="{3553F3F3-6D9E-4901-9481-707905B9CEB7}">
      <formula1>INDIRECT(F9)</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8E3A-763C-44EA-B975-401555B28FE6}">
  <sheetPr>
    <pageSetUpPr fitToPage="1"/>
  </sheetPr>
  <dimension ref="B1:M25"/>
  <sheetViews>
    <sheetView showGridLines="0" zoomScale="90" zoomScaleNormal="90" zoomScaleSheetLayoutView="100" workbookViewId="0">
      <pane ySplit="2" topLeftCell="A20" activePane="bottomLeft" state="frozen"/>
      <selection activeCell="B1" sqref="B1"/>
      <selection pane="bottomLeft" activeCell="K21" sqref="K21:K23"/>
    </sheetView>
  </sheetViews>
  <sheetFormatPr baseColWidth="10" defaultRowHeight="15" x14ac:dyDescent="0.25"/>
  <cols>
    <col min="1" max="1" width="5.42578125" style="20" customWidth="1"/>
    <col min="2" max="2" width="21" style="20" customWidth="1"/>
    <col min="3" max="3" width="5.5703125" style="22" customWidth="1"/>
    <col min="4" max="4" width="63.5703125" style="23" customWidth="1"/>
    <col min="5" max="5" width="28.140625" style="20" bestFit="1" customWidth="1"/>
    <col min="6" max="6" width="35.5703125" style="20" customWidth="1"/>
    <col min="7" max="7" width="23.7109375" style="24" customWidth="1"/>
    <col min="8" max="8" width="11.42578125" style="20"/>
    <col min="9" max="9" width="41.28515625" style="20" customWidth="1"/>
    <col min="10" max="10" width="11.42578125" style="20"/>
    <col min="11" max="11" width="48" style="20" customWidth="1"/>
    <col min="12" max="12" width="11.42578125" style="20"/>
    <col min="13" max="13" width="22.140625" style="20" customWidth="1"/>
    <col min="14" max="16384" width="11.42578125" style="20"/>
  </cols>
  <sheetData>
    <row r="1" spans="2:13" ht="29.25" customHeight="1" x14ac:dyDescent="0.25">
      <c r="B1" s="248" t="s">
        <v>148</v>
      </c>
      <c r="C1" s="248"/>
      <c r="D1" s="248"/>
      <c r="E1" s="248"/>
      <c r="F1" s="248"/>
      <c r="G1" s="248"/>
      <c r="H1" s="19"/>
      <c r="I1" s="19"/>
      <c r="J1" s="19"/>
      <c r="K1" s="19"/>
    </row>
    <row r="2" spans="2:13" ht="28.5" customHeight="1" x14ac:dyDescent="0.25">
      <c r="B2" s="259" t="s">
        <v>149</v>
      </c>
      <c r="C2" s="259"/>
      <c r="D2" s="259"/>
      <c r="E2" s="259"/>
      <c r="F2" s="259"/>
      <c r="G2" s="259"/>
      <c r="H2" s="219" t="s">
        <v>526</v>
      </c>
      <c r="I2" s="219"/>
      <c r="J2" s="219" t="s">
        <v>525</v>
      </c>
      <c r="K2" s="219"/>
      <c r="L2" s="219" t="s">
        <v>527</v>
      </c>
      <c r="M2" s="219"/>
    </row>
    <row r="3" spans="2:13" x14ac:dyDescent="0.25">
      <c r="B3" s="57" t="s">
        <v>70</v>
      </c>
      <c r="C3" s="260" t="s">
        <v>71</v>
      </c>
      <c r="D3" s="260"/>
      <c r="E3" s="57" t="s">
        <v>72</v>
      </c>
      <c r="F3" s="57" t="s">
        <v>46</v>
      </c>
      <c r="G3" s="57" t="s">
        <v>73</v>
      </c>
      <c r="H3" s="129" t="s">
        <v>472</v>
      </c>
      <c r="I3" s="129" t="s">
        <v>473</v>
      </c>
      <c r="J3" s="129" t="s">
        <v>472</v>
      </c>
      <c r="K3" s="129" t="s">
        <v>473</v>
      </c>
      <c r="L3" s="129" t="s">
        <v>472</v>
      </c>
      <c r="M3" s="129" t="s">
        <v>473</v>
      </c>
    </row>
    <row r="4" spans="2:13" ht="30" x14ac:dyDescent="0.25">
      <c r="B4" s="199" t="s">
        <v>175</v>
      </c>
      <c r="C4" s="47" t="s">
        <v>48</v>
      </c>
      <c r="D4" s="9" t="s">
        <v>203</v>
      </c>
      <c r="E4" s="10" t="s">
        <v>202</v>
      </c>
      <c r="F4" s="10" t="s">
        <v>74</v>
      </c>
      <c r="G4" s="10" t="s">
        <v>159</v>
      </c>
      <c r="H4" s="145">
        <v>0</v>
      </c>
      <c r="I4" s="155"/>
      <c r="J4" s="145">
        <v>0</v>
      </c>
      <c r="K4" s="128"/>
      <c r="L4" s="128"/>
      <c r="M4" s="128"/>
    </row>
    <row r="5" spans="2:13" ht="60" x14ac:dyDescent="0.25">
      <c r="B5" s="201"/>
      <c r="C5" s="47" t="s">
        <v>52</v>
      </c>
      <c r="D5" s="42" t="s">
        <v>179</v>
      </c>
      <c r="E5" s="4" t="s">
        <v>180</v>
      </c>
      <c r="F5" s="4" t="s">
        <v>75</v>
      </c>
      <c r="G5" s="4" t="s">
        <v>159</v>
      </c>
      <c r="H5" s="145">
        <v>0.25</v>
      </c>
      <c r="I5" s="150" t="s">
        <v>490</v>
      </c>
      <c r="J5" s="145">
        <v>0.55000000000000004</v>
      </c>
      <c r="K5" s="169" t="s">
        <v>542</v>
      </c>
      <c r="L5" s="128"/>
      <c r="M5" s="128"/>
    </row>
    <row r="6" spans="2:13" ht="60" x14ac:dyDescent="0.25">
      <c r="B6" s="199" t="s">
        <v>176</v>
      </c>
      <c r="C6" s="47" t="s">
        <v>56</v>
      </c>
      <c r="D6" s="9" t="s">
        <v>76</v>
      </c>
      <c r="E6" s="47" t="s">
        <v>77</v>
      </c>
      <c r="F6" s="4" t="s">
        <v>78</v>
      </c>
      <c r="G6" s="4" t="s">
        <v>343</v>
      </c>
      <c r="H6" s="145">
        <v>1</v>
      </c>
      <c r="I6" s="42" t="s">
        <v>485</v>
      </c>
      <c r="J6" s="145">
        <v>1</v>
      </c>
      <c r="K6" s="42" t="s">
        <v>485</v>
      </c>
      <c r="L6" s="128"/>
      <c r="M6" s="128"/>
    </row>
    <row r="7" spans="2:13" ht="45" x14ac:dyDescent="0.25">
      <c r="B7" s="200"/>
      <c r="C7" s="47" t="s">
        <v>60</v>
      </c>
      <c r="D7" s="9" t="s">
        <v>79</v>
      </c>
      <c r="E7" s="47" t="s">
        <v>77</v>
      </c>
      <c r="F7" s="4" t="s">
        <v>78</v>
      </c>
      <c r="G7" s="4" t="s">
        <v>344</v>
      </c>
      <c r="H7" s="145">
        <v>0.2</v>
      </c>
      <c r="I7" s="150" t="s">
        <v>486</v>
      </c>
      <c r="J7" s="145">
        <v>0.2</v>
      </c>
      <c r="K7" s="42" t="s">
        <v>551</v>
      </c>
      <c r="L7" s="128"/>
      <c r="M7" s="128"/>
    </row>
    <row r="8" spans="2:13" ht="300" x14ac:dyDescent="0.25">
      <c r="B8" s="200"/>
      <c r="C8" s="47" t="s">
        <v>63</v>
      </c>
      <c r="D8" s="9" t="s">
        <v>346</v>
      </c>
      <c r="E8" s="4" t="s">
        <v>80</v>
      </c>
      <c r="F8" s="4" t="s">
        <v>78</v>
      </c>
      <c r="G8" s="4" t="s">
        <v>345</v>
      </c>
      <c r="H8" s="145">
        <v>0</v>
      </c>
      <c r="I8" s="155"/>
      <c r="J8" s="145">
        <v>0.25</v>
      </c>
      <c r="K8" s="42" t="s">
        <v>552</v>
      </c>
      <c r="L8" s="128"/>
      <c r="M8" s="128"/>
    </row>
    <row r="9" spans="2:13" ht="300" x14ac:dyDescent="0.25">
      <c r="B9" s="200"/>
      <c r="C9" s="47" t="s">
        <v>64</v>
      </c>
      <c r="D9" s="9" t="s">
        <v>346</v>
      </c>
      <c r="E9" s="4" t="s">
        <v>81</v>
      </c>
      <c r="F9" s="4" t="s">
        <v>78</v>
      </c>
      <c r="G9" s="10" t="s">
        <v>187</v>
      </c>
      <c r="H9" s="145">
        <v>0</v>
      </c>
      <c r="I9" s="155"/>
      <c r="J9" s="145">
        <v>0.25</v>
      </c>
      <c r="K9" s="42" t="s">
        <v>554</v>
      </c>
      <c r="L9" s="128"/>
      <c r="M9" s="128"/>
    </row>
    <row r="10" spans="2:13" ht="409.5" customHeight="1" x14ac:dyDescent="0.25">
      <c r="B10" s="200"/>
      <c r="C10" s="47" t="s">
        <v>82</v>
      </c>
      <c r="D10" s="9" t="s">
        <v>83</v>
      </c>
      <c r="E10" s="10" t="s">
        <v>225</v>
      </c>
      <c r="F10" s="10" t="s">
        <v>363</v>
      </c>
      <c r="G10" s="10" t="s">
        <v>159</v>
      </c>
      <c r="H10" s="145">
        <v>0.3</v>
      </c>
      <c r="I10" s="42" t="s">
        <v>511</v>
      </c>
      <c r="J10" s="145">
        <v>0.66</v>
      </c>
      <c r="K10" s="156" t="s">
        <v>553</v>
      </c>
      <c r="L10" s="128"/>
      <c r="M10" s="128"/>
    </row>
    <row r="11" spans="2:13" ht="45" customHeight="1" x14ac:dyDescent="0.25">
      <c r="B11" s="201"/>
      <c r="C11" s="47" t="s">
        <v>84</v>
      </c>
      <c r="D11" s="9" t="s">
        <v>85</v>
      </c>
      <c r="E11" s="10" t="s">
        <v>181</v>
      </c>
      <c r="F11" s="10" t="s">
        <v>86</v>
      </c>
      <c r="G11" s="10" t="s">
        <v>159</v>
      </c>
      <c r="H11" s="145">
        <v>0.3</v>
      </c>
      <c r="I11" s="156" t="s">
        <v>512</v>
      </c>
      <c r="J11" s="145">
        <v>0.66</v>
      </c>
      <c r="K11" s="150" t="s">
        <v>543</v>
      </c>
      <c r="L11" s="128"/>
      <c r="M11" s="128"/>
    </row>
    <row r="12" spans="2:13" ht="43.5" customHeight="1" x14ac:dyDescent="0.25">
      <c r="B12" s="261" t="s">
        <v>172</v>
      </c>
      <c r="C12" s="47" t="s">
        <v>67</v>
      </c>
      <c r="D12" s="9" t="s">
        <v>223</v>
      </c>
      <c r="E12" s="4" t="s">
        <v>224</v>
      </c>
      <c r="F12" s="10" t="s">
        <v>87</v>
      </c>
      <c r="G12" s="4" t="s">
        <v>159</v>
      </c>
      <c r="H12" s="145">
        <v>0.3</v>
      </c>
      <c r="I12" s="150" t="s">
        <v>478</v>
      </c>
      <c r="J12" s="147">
        <v>0.66</v>
      </c>
      <c r="K12" s="152" t="s">
        <v>533</v>
      </c>
      <c r="L12" s="128"/>
      <c r="M12" s="128"/>
    </row>
    <row r="13" spans="2:13" ht="140.25" customHeight="1" x14ac:dyDescent="0.25">
      <c r="B13" s="262"/>
      <c r="C13" s="47" t="s">
        <v>88</v>
      </c>
      <c r="D13" s="9" t="s">
        <v>170</v>
      </c>
      <c r="E13" s="47" t="s">
        <v>171</v>
      </c>
      <c r="F13" s="4" t="s">
        <v>89</v>
      </c>
      <c r="G13" s="4" t="s">
        <v>159</v>
      </c>
      <c r="H13" s="145">
        <v>0.3</v>
      </c>
      <c r="I13" s="150" t="s">
        <v>513</v>
      </c>
      <c r="J13" s="145">
        <v>0.66</v>
      </c>
      <c r="K13" s="150" t="s">
        <v>513</v>
      </c>
      <c r="L13" s="128"/>
      <c r="M13" s="128"/>
    </row>
    <row r="14" spans="2:13" ht="43.5" customHeight="1" x14ac:dyDescent="0.25">
      <c r="B14" s="262"/>
      <c r="C14" s="47" t="s">
        <v>90</v>
      </c>
      <c r="D14" s="3" t="s">
        <v>182</v>
      </c>
      <c r="E14" s="4" t="s">
        <v>183</v>
      </c>
      <c r="F14" s="4" t="s">
        <v>184</v>
      </c>
      <c r="G14" s="10" t="s">
        <v>177</v>
      </c>
      <c r="H14" s="145">
        <v>0.3</v>
      </c>
      <c r="I14" s="42" t="s">
        <v>491</v>
      </c>
      <c r="J14" s="145">
        <v>1</v>
      </c>
      <c r="K14" s="150" t="s">
        <v>544</v>
      </c>
      <c r="L14" s="128"/>
      <c r="M14" s="128"/>
    </row>
    <row r="15" spans="2:13" ht="43.5" customHeight="1" x14ac:dyDescent="0.25">
      <c r="B15" s="262"/>
      <c r="C15" s="47" t="s">
        <v>91</v>
      </c>
      <c r="D15" s="3" t="s">
        <v>468</v>
      </c>
      <c r="E15" s="4" t="s">
        <v>94</v>
      </c>
      <c r="F15" s="4" t="s">
        <v>95</v>
      </c>
      <c r="G15" s="10" t="s">
        <v>159</v>
      </c>
      <c r="H15" s="145">
        <v>0.3</v>
      </c>
      <c r="I15" s="42" t="s">
        <v>492</v>
      </c>
      <c r="J15" s="145">
        <v>0.66</v>
      </c>
      <c r="K15" s="150" t="s">
        <v>545</v>
      </c>
      <c r="L15" s="128"/>
      <c r="M15" s="128"/>
    </row>
    <row r="16" spans="2:13" ht="43.5" customHeight="1" x14ac:dyDescent="0.25">
      <c r="B16" s="262"/>
      <c r="C16" s="47" t="s">
        <v>92</v>
      </c>
      <c r="D16" s="3" t="s">
        <v>185</v>
      </c>
      <c r="E16" s="4" t="s">
        <v>186</v>
      </c>
      <c r="F16" s="4" t="s">
        <v>86</v>
      </c>
      <c r="G16" s="10" t="s">
        <v>187</v>
      </c>
      <c r="H16" s="145">
        <v>0.25</v>
      </c>
      <c r="I16" s="42" t="s">
        <v>514</v>
      </c>
      <c r="J16" s="145">
        <v>1</v>
      </c>
      <c r="K16" s="150" t="s">
        <v>546</v>
      </c>
      <c r="L16" s="128"/>
      <c r="M16" s="128"/>
    </row>
    <row r="17" spans="2:13" ht="59.25" customHeight="1" x14ac:dyDescent="0.25">
      <c r="B17" s="262"/>
      <c r="C17" s="47" t="s">
        <v>93</v>
      </c>
      <c r="D17" s="3" t="s">
        <v>188</v>
      </c>
      <c r="E17" s="4" t="s">
        <v>94</v>
      </c>
      <c r="F17" s="4" t="s">
        <v>86</v>
      </c>
      <c r="G17" s="10" t="s">
        <v>159</v>
      </c>
      <c r="H17" s="145">
        <v>1</v>
      </c>
      <c r="I17" s="42" t="s">
        <v>493</v>
      </c>
      <c r="J17" s="145">
        <v>1</v>
      </c>
      <c r="K17" s="150" t="s">
        <v>547</v>
      </c>
      <c r="L17" s="128"/>
      <c r="M17" s="128"/>
    </row>
    <row r="18" spans="2:13" ht="43.5" customHeight="1" x14ac:dyDescent="0.25">
      <c r="B18" s="48"/>
      <c r="C18" s="47" t="s">
        <v>161</v>
      </c>
      <c r="D18" s="3" t="s">
        <v>469</v>
      </c>
      <c r="E18" s="4" t="s">
        <v>94</v>
      </c>
      <c r="F18" s="4" t="s">
        <v>189</v>
      </c>
      <c r="G18" s="10" t="s">
        <v>159</v>
      </c>
      <c r="H18" s="145">
        <v>0.5</v>
      </c>
      <c r="I18" s="150" t="s">
        <v>515</v>
      </c>
      <c r="J18" s="145">
        <v>0.95</v>
      </c>
      <c r="K18" s="150" t="s">
        <v>548</v>
      </c>
      <c r="L18" s="128"/>
      <c r="M18" s="128"/>
    </row>
    <row r="19" spans="2:13" s="72" customFormat="1" ht="59.25" customHeight="1" x14ac:dyDescent="0.25">
      <c r="B19" s="206" t="s">
        <v>173</v>
      </c>
      <c r="C19" s="93" t="s">
        <v>96</v>
      </c>
      <c r="D19" s="124" t="s">
        <v>97</v>
      </c>
      <c r="E19" s="10" t="s">
        <v>98</v>
      </c>
      <c r="F19" s="10" t="s">
        <v>87</v>
      </c>
      <c r="G19" s="10" t="s">
        <v>159</v>
      </c>
      <c r="H19" s="147">
        <v>1</v>
      </c>
      <c r="I19" s="152" t="s">
        <v>479</v>
      </c>
      <c r="J19" s="147">
        <v>1</v>
      </c>
      <c r="K19" s="9" t="s">
        <v>532</v>
      </c>
      <c r="L19" s="127"/>
      <c r="M19" s="127"/>
    </row>
    <row r="20" spans="2:13" s="72" customFormat="1" ht="210" x14ac:dyDescent="0.25">
      <c r="B20" s="207"/>
      <c r="C20" s="93" t="s">
        <v>99</v>
      </c>
      <c r="D20" s="124" t="s">
        <v>470</v>
      </c>
      <c r="E20" s="10" t="s">
        <v>80</v>
      </c>
      <c r="F20" s="10" t="s">
        <v>78</v>
      </c>
      <c r="G20" s="10" t="s">
        <v>345</v>
      </c>
      <c r="H20" s="147">
        <v>0</v>
      </c>
      <c r="I20" s="157"/>
      <c r="J20" s="147">
        <v>0.4</v>
      </c>
      <c r="K20" s="152" t="s">
        <v>566</v>
      </c>
      <c r="L20" s="127"/>
      <c r="M20" s="127"/>
    </row>
    <row r="21" spans="2:13" s="72" customFormat="1" ht="150" x14ac:dyDescent="0.25">
      <c r="B21" s="134"/>
      <c r="C21" s="93" t="s">
        <v>347</v>
      </c>
      <c r="D21" s="124" t="s">
        <v>470</v>
      </c>
      <c r="E21" s="10" t="s">
        <v>81</v>
      </c>
      <c r="F21" s="10" t="s">
        <v>78</v>
      </c>
      <c r="G21" s="10" t="s">
        <v>187</v>
      </c>
      <c r="H21" s="147">
        <v>0</v>
      </c>
      <c r="I21" s="157"/>
      <c r="J21" s="147">
        <v>0.4</v>
      </c>
      <c r="K21" s="152" t="s">
        <v>555</v>
      </c>
      <c r="L21" s="127"/>
      <c r="M21" s="127"/>
    </row>
    <row r="22" spans="2:13" s="72" customFormat="1" ht="45" x14ac:dyDescent="0.25">
      <c r="B22" s="206" t="s">
        <v>174</v>
      </c>
      <c r="C22" s="93" t="s">
        <v>100</v>
      </c>
      <c r="D22" s="124" t="s">
        <v>101</v>
      </c>
      <c r="E22" s="10" t="s">
        <v>102</v>
      </c>
      <c r="F22" s="10" t="s">
        <v>87</v>
      </c>
      <c r="G22" s="10" t="s">
        <v>159</v>
      </c>
      <c r="H22" s="147">
        <v>0.3</v>
      </c>
      <c r="I22" s="126" t="s">
        <v>481</v>
      </c>
      <c r="J22" s="147">
        <v>0.72</v>
      </c>
      <c r="K22" s="152" t="s">
        <v>549</v>
      </c>
      <c r="L22" s="127"/>
      <c r="M22" s="127"/>
    </row>
    <row r="23" spans="2:13" s="72" customFormat="1" ht="42.75" customHeight="1" x14ac:dyDescent="0.25">
      <c r="B23" s="208"/>
      <c r="C23" s="93" t="s">
        <v>103</v>
      </c>
      <c r="D23" s="124" t="s">
        <v>223</v>
      </c>
      <c r="E23" s="10" t="s">
        <v>224</v>
      </c>
      <c r="F23" s="10" t="s">
        <v>87</v>
      </c>
      <c r="G23" s="10" t="s">
        <v>159</v>
      </c>
      <c r="H23" s="147">
        <v>0.3</v>
      </c>
      <c r="I23" s="152" t="s">
        <v>478</v>
      </c>
      <c r="J23" s="147">
        <v>0.66</v>
      </c>
      <c r="K23" s="152" t="s">
        <v>533</v>
      </c>
      <c r="L23" s="127"/>
      <c r="M23" s="127"/>
    </row>
    <row r="25" spans="2:13" x14ac:dyDescent="0.25">
      <c r="B25" s="232" t="s">
        <v>517</v>
      </c>
      <c r="C25" s="232"/>
      <c r="D25" s="167">
        <v>7</v>
      </c>
      <c r="F25" s="232" t="s">
        <v>516</v>
      </c>
      <c r="G25" s="232"/>
      <c r="H25" s="165">
        <f>AVERAGE(H4:H23)</f>
        <v>0.32999999999999996</v>
      </c>
      <c r="J25" s="165">
        <f>AVERAGE(J6:J21)</f>
        <v>0.671875</v>
      </c>
    </row>
  </sheetData>
  <autoFilter ref="B3:G23" xr:uid="{EA218E3A-763C-44EA-B975-401555B28FE6}">
    <filterColumn colId="1" showButton="0"/>
  </autoFilter>
  <mergeCells count="13">
    <mergeCell ref="H2:I2"/>
    <mergeCell ref="J2:K2"/>
    <mergeCell ref="L2:M2"/>
    <mergeCell ref="B19:B20"/>
    <mergeCell ref="B22:B23"/>
    <mergeCell ref="B12:B17"/>
    <mergeCell ref="B25:C25"/>
    <mergeCell ref="F25:G25"/>
    <mergeCell ref="B1:G1"/>
    <mergeCell ref="B2:G2"/>
    <mergeCell ref="C3:D3"/>
    <mergeCell ref="B4:B5"/>
    <mergeCell ref="B6:B11"/>
  </mergeCells>
  <phoneticPr fontId="15" type="noConversion"/>
  <pageMargins left="0.25" right="0.25" top="0.75" bottom="0.75" header="0.3" footer="0.3"/>
  <pageSetup paperSize="9" scale="8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Generalidades</vt:lpstr>
      <vt:lpstr>Ciclo PTEP</vt:lpstr>
      <vt:lpstr>Estructura PTEP</vt:lpstr>
      <vt:lpstr>Plan Transición</vt:lpstr>
      <vt:lpstr>5.3.1</vt:lpstr>
      <vt:lpstr>5.3.2</vt:lpstr>
      <vt:lpstr>5.3.3</vt:lpstr>
      <vt:lpstr>5.4.1</vt:lpstr>
      <vt:lpstr>5.4.2</vt:lpstr>
      <vt:lpstr>Control cambios</vt:lpstr>
      <vt:lpstr>'5.3.1'!Área_de_impresión</vt:lpstr>
      <vt:lpstr>'5.3.2'!Área_de_impresión</vt:lpstr>
      <vt:lpstr>'5.3.3'!Área_de_impresión</vt:lpstr>
      <vt:lpstr>'5.4.2'!Área_de_impresión</vt:lpstr>
      <vt:lpstr>'Ciclo PTEP'!Área_de_impresión</vt:lpstr>
      <vt:lpstr>'Estructura PTEP'!Área_de_impresión</vt:lpstr>
      <vt:lpstr>Generalidades!Área_de_impresión</vt:lpstr>
      <vt:lpstr>'Plan Transición'!Área_de_impresión</vt:lpstr>
      <vt:lpstr>'5.3.3'!Títulos_a_imprimir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UIS</dc:creator>
  <cp:lastModifiedBy>DIANA MILENA RODRIGUEZ GUEVARA</cp:lastModifiedBy>
  <dcterms:created xsi:type="dcterms:W3CDTF">2025-01-21T12:24:54Z</dcterms:created>
  <dcterms:modified xsi:type="dcterms:W3CDTF">2025-09-08T12:20:02Z</dcterms:modified>
</cp:coreProperties>
</file>