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IS\Downloads\"/>
    </mc:Choice>
  </mc:AlternateContent>
  <xr:revisionPtr revIDLastSave="0" documentId="8_{C039FAE4-E63F-4A1F-9F2A-CB7F97E6DB31}" xr6:coauthVersionLast="47" xr6:coauthVersionMax="47" xr10:uidLastSave="{00000000-0000-0000-0000-000000000000}"/>
  <bookViews>
    <workbookView xWindow="0" yWindow="0" windowWidth="19200" windowHeight="6705" xr2:uid="{00000000-000D-0000-FFFF-FFFF00000000}"/>
  </bookViews>
  <sheets>
    <sheet name="GRÁFICAS_UIS" sheetId="2" r:id="rId1"/>
    <sheet name="INVENTARIO_2023" sheetId="1" r:id="rId2"/>
  </sheets>
  <definedNames>
    <definedName name="_xlnm._FilterDatabase" localSheetId="1" hidden="1">INVENTARIO_2023!$A$3:$N$29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C11" i="2"/>
  <c r="D23" i="2"/>
  <c r="C23" i="2"/>
  <c r="D11" i="2"/>
  <c r="E11" i="2"/>
  <c r="K29" i="1"/>
  <c r="I29" i="1"/>
  <c r="D29" i="1"/>
  <c r="E29" i="1"/>
  <c r="G29" i="1"/>
  <c r="H29" i="1"/>
  <c r="F29" i="1"/>
</calcChain>
</file>

<file path=xl/sharedStrings.xml><?xml version="1.0" encoding="utf-8"?>
<sst xmlns="http://schemas.openxmlformats.org/spreadsheetml/2006/main" count="384" uniqueCount="225">
  <si>
    <r>
      <rPr>
        <b/>
        <sz val="26"/>
        <color theme="1"/>
        <rFont val="Humanst521 BT"/>
        <family val="2"/>
      </rPr>
      <t xml:space="preserve">CONSOLIDADO TRÁMITES, OPAS Y CONSULTAS 2023
</t>
    </r>
    <r>
      <rPr>
        <sz val="26"/>
        <color theme="1"/>
        <rFont val="Humanst521 BT"/>
        <family val="2"/>
      </rPr>
      <t>Universidad Industrial de Santander</t>
    </r>
  </si>
  <si>
    <t>CONSOLIDADO DE TIPO Y MEDIO DE TRÁMITES, OPAS Y CONSULTAS 2023</t>
  </si>
  <si>
    <t>Tipo</t>
  </si>
  <si>
    <t>Presencial</t>
  </si>
  <si>
    <t>Parcialmente
 en línea</t>
  </si>
  <si>
    <t>Totalmente
en línea</t>
  </si>
  <si>
    <t>Trámites</t>
  </si>
  <si>
    <t>OPAS</t>
  </si>
  <si>
    <t>Consultas</t>
  </si>
  <si>
    <t>Total</t>
  </si>
  <si>
    <t>ESTADO TRÁMITES, OPAS Y CONSULTAS 2023</t>
  </si>
  <si>
    <t>En inventario</t>
  </si>
  <si>
    <t>Inscrito en el SUIT</t>
  </si>
  <si>
    <t xml:space="preserve"> TRÁMITES, OPAS Y CONSULTAS POR CARACTERIZACIÓN DE USUARIOS 2023</t>
  </si>
  <si>
    <t>Tipo de Población</t>
  </si>
  <si>
    <t>Aspirantes</t>
  </si>
  <si>
    <t>Estudiantes</t>
  </si>
  <si>
    <t>Egresados</t>
  </si>
  <si>
    <t>Profesores</t>
  </si>
  <si>
    <t>Personal Administrativo</t>
  </si>
  <si>
    <t>Ciudadanía</t>
  </si>
  <si>
    <t>Comunidad de Extensión</t>
  </si>
  <si>
    <t>Proveedores/Contratistas</t>
  </si>
  <si>
    <t>Entidades Gubernamentales</t>
  </si>
  <si>
    <t xml:space="preserve">
INVENTARIO DE TRÁMITES, OPAS Y CONSULTAS UNIVERSIDAD INDUSTRIAL DE SANTANDER 
</t>
  </si>
  <si>
    <t>A continuación, se presenta el inventario de trámites, OPAS y Consultas de la Universidad Industrial de Santander. El presente cuadro contempla: descripción, tipo, medio, normativa, proceso, documento/procedimiento asociado y costo.</t>
  </si>
  <si>
    <t xml:space="preserve">No. </t>
  </si>
  <si>
    <t xml:space="preserve">
Nombre
(Trámite/OPA/Consulta)
</t>
  </si>
  <si>
    <t>Descripción</t>
  </si>
  <si>
    <t>Registrado en el SUIT</t>
  </si>
  <si>
    <t>Medio</t>
  </si>
  <si>
    <t>Seguimiento</t>
  </si>
  <si>
    <t>Observaciones</t>
  </si>
  <si>
    <t>Tiempo</t>
  </si>
  <si>
    <t>Caracterización de Usuarios</t>
  </si>
  <si>
    <t>Normativa</t>
  </si>
  <si>
    <t>Proceso/UAA</t>
  </si>
  <si>
    <t>Procedimiento asociado</t>
  </si>
  <si>
    <t>Costos Asociados</t>
  </si>
  <si>
    <t>Formatos y/o formularios asociados</t>
  </si>
  <si>
    <t>No.</t>
  </si>
  <si>
    <t>Si</t>
  </si>
  <si>
    <t>No</t>
  </si>
  <si>
    <t>Trámite</t>
  </si>
  <si>
    <t>OPA</t>
  </si>
  <si>
    <t>Cosulta</t>
  </si>
  <si>
    <t>Totalmente en línea</t>
  </si>
  <si>
    <t>Parcialmente en línea</t>
  </si>
  <si>
    <t>NO</t>
  </si>
  <si>
    <t>SI</t>
  </si>
  <si>
    <t>Enlace SUIT</t>
  </si>
  <si>
    <t xml:space="preserve">Contenido del programa académico </t>
  </si>
  <si>
    <t>Obtener constancia del plan de estudios o programa académico cursado en una institución de educación superior.</t>
  </si>
  <si>
    <t>x</t>
  </si>
  <si>
    <t>Pagos en línea</t>
  </si>
  <si>
    <t>8 días</t>
  </si>
  <si>
    <t>*Estudiantes
*Egresados</t>
  </si>
  <si>
    <t>•	Acuerdo 115 de 2011, (Artículo 1).
•	Ley 30 de 1992, (Artículos 7 – 15, 26, 81, 109, 122).
•	Decreto 2566 de 2003, (Artículo 21).</t>
  </si>
  <si>
    <t xml:space="preserve">Admisiones y Registro Académico </t>
  </si>
  <si>
    <t>PAR.24 (PROCEDIMIENTO PARA LA EXPEDICIÓN DE CERTIFICADOS )</t>
  </si>
  <si>
    <t>https://visorsuit.funcionpublica.gov.co/auth/visor?fi=47364</t>
  </si>
  <si>
    <t>•	Certificado del contenido programático según el tipo de solicitud</t>
  </si>
  <si>
    <t>Transferencia de estudiantes de pregrado</t>
  </si>
  <si>
    <t>Cambio de un programa académico a otro programa afín en la misma institución o a otra institución de educación superior, tanto en el ámbito nacional como internacional.</t>
  </si>
  <si>
    <t>Telefónico
Correo
Presencial</t>
  </si>
  <si>
    <t>2 meses</t>
  </si>
  <si>
    <t xml:space="preserve">*Estudiantes  </t>
  </si>
  <si>
    <t>•	Acuerdo 71 de 2003, (Artículos 1 - 11)
•	Acuerdo 72 de 1982, (Artículos 57 - 60)
•	Ley 30 de 1992, (Artículos 28 - 29, 109, 122)</t>
  </si>
  <si>
    <t>PAR.03 (PROCEDIMIENTO PARA LA TRANSFERENCIA DE ESTUDIANTES A
PROGRAMAS ACADÉMICOS DE PREGRADO PRESENCIAL)</t>
  </si>
  <si>
    <t>https://visorsuit.funcionpublica.gov.co/auth/visor?fi=36075</t>
  </si>
  <si>
    <t>•	Reglamento Académico Estudiantil de Pregrado Presencial.
•	FAR. 04. Estudio de equivalencias 
•	FAR. 01. Hoja de vida del estudiante 
•	PFO 015 Matricula de Estudiantes Antiguos de Programas Académicos Excepto el Programa de Medicina.</t>
  </si>
  <si>
    <t>Carnetización</t>
  </si>
  <si>
    <t>Obtener el documento que acredita al estudiante como miembro de la institución ya sea activo o egresado y que lo faculta para ejercer derechos y deberes dentro del establecimiento de educación superior.</t>
  </si>
  <si>
    <t>Página web</t>
  </si>
  <si>
    <t>Inmediato</t>
  </si>
  <si>
    <t>•	Ley 30 de 1992, (Artículos 108, 109, 122).</t>
  </si>
  <si>
    <t>GAR.02 (GUÍA DE CARNETIZACIÓN)</t>
  </si>
  <si>
    <t>https://visorsuit.funcionpublica.gov.co/auth/visor?fi=36047</t>
  </si>
  <si>
    <t>•	App Carnet UIS</t>
  </si>
  <si>
    <t>Aplazamiento del semestre
(Reserva de cupo)</t>
  </si>
  <si>
    <t>Retiro voluntario que realiza el estudiante por motivo de fuerza mayor, el cual genera una reserva de cupo y permite retomar posteriormente los estudios al mismo programa académico.</t>
  </si>
  <si>
    <t>5 días</t>
  </si>
  <si>
    <t>*Estudiantes</t>
  </si>
  <si>
    <t>•	Acuerdo 232 de 2013, (Artículo 1 - 3).
•	Acuerdo 072 de 1982, (Artículo 16).
•	Ley 30 de 1992, (Artículo 109).</t>
  </si>
  <si>
    <t>PAR.04 (PROCEDIMIENTO RESERVA DE CUPOS DE PROGRAMAS ACADÉMICOS DE
PREGRADO PRESENCIAL)</t>
  </si>
  <si>
    <t>https://visorsuit.funcionpublica.gov.co/auth/visor?fi=47294</t>
  </si>
  <si>
    <t>•	Calendario Académico vigente.
•	Acuerdo n. 232 de octubre 22 de 2013 Consejo Académico.</t>
  </si>
  <si>
    <t>Renovación de matrícula de estudiantes</t>
  </si>
  <si>
    <t>Renovar la calidad de estudiante activo de un programa académico.</t>
  </si>
  <si>
    <t>Presencial
Página web</t>
  </si>
  <si>
    <t>1 día</t>
  </si>
  <si>
    <t>•Acuerdo 72 de 1982, (Título 3).
•Ley 30 de 1992, (Artículos 28 - 29, 109, 107, 122).</t>
  </si>
  <si>
    <t xml:space="preserve">Formación y Admisiones y Registro Académico </t>
  </si>
  <si>
    <t>PFO.015 (PROCEDIMIENTO DE MATRÍCULA DE ESTUDIANTES ANTIGUOS DE
PROGRAMAS ACADÉMICOS DE PREGRADO)</t>
  </si>
  <si>
    <t>https://visorsuit.funcionpublica.gov.co/auth/visor?fi=38352</t>
  </si>
  <si>
    <t>•	Calendario Académico.
•	Reglamento Académico Estudiantil de Pregrado.
•	Listado para control de matrícula.
•	Formato de Asignaturas matriculadas.</t>
  </si>
  <si>
    <t>Cancelación de la matrícula académica</t>
  </si>
  <si>
    <t>Cancelación voluntaria y definitiva de la matrícula académica en una institución de educación superior.</t>
  </si>
  <si>
    <t>•	Acuerdo 72 de 1982, (Capítulo IV, artículos 50 - 53).
•	Ley 30 de 1992, (Artículo 109).</t>
  </si>
  <si>
    <t>PAR.13 (PROCEDIMIENTO CANCELACIÓN DE MATRÍCULA EN PROGRAMAS
ACADÉMICOS DE PREGRADO)</t>
  </si>
  <si>
    <t>https://visorsuit.funcionpublica.gov.co/auth/visor?fi=38241</t>
  </si>
  <si>
    <t>•	FAR 05 Solicitud de cancelación de matrícula.
•	PAR.08 Procedimiento de Readmisión de Estudiantes a Programas Académicos de Pregrado.</t>
  </si>
  <si>
    <t>Inscripción aspirantes a programas de pregrados</t>
  </si>
  <si>
    <t>Postularse como aspirante para ingresar a los programas de pregrado, que lo formará como profesional capaz de ejercer actividades acordes a su propósito de vida, y que en un futuro contribuya en el desarrollo regional y social.</t>
  </si>
  <si>
    <t>15 días hábiles</t>
  </si>
  <si>
    <t>*Aspirantes</t>
  </si>
  <si>
    <t>• Decreto 1295 de 2010, (Artículo 14).
• Acuerdo 115 de 2011, (Artículo 1).
• Acuerdo 72 de 1982, (Titulo 2, Capítulo 2, Artículos 10 - 16).
• Ley 30 de 1992, (Artículos 5, 28 - 29, 109, 122).
• Acuerdo 056 de 2023 (Todos)</t>
  </si>
  <si>
    <t>PAR.01 (PROCEDIMIENTO SELECCIÓN DE ASPIRANTES A PROGRAMAS ACADÉMICOS
DE PREGRADO PRESENCIAL)</t>
  </si>
  <si>
    <t>https://visorsuit.funcionpublica.gov.co/auth/visor?fi=38250</t>
  </si>
  <si>
    <t>•	Cronograma de Actividades, aprobado por el Comité de Admisiones.
•	GAR.01 (Guía para la Divulgación de los Programas Académicos).
•	PAR.06 P. de Matricula de Estudiantes Nuevos a Programas Académicos de Pregrado Presencial.</t>
  </si>
  <si>
    <t>Registro de asignaturas</t>
  </si>
  <si>
    <t>Realizar el proceso de adición y cancelación de asignaturas que deben ser cursadas durante un semestre académico, según el plan de estudios de la carrera a la cual este adscrito un estudiante activo en la institución de educación superior.</t>
  </si>
  <si>
    <t>3 días</t>
  </si>
  <si>
    <t>•	Acuerdo 51 de 2008, (Todos).
•	Acuerdo 40 de 2006, (Artículo 4).
•	Acuerdo 72 de 1982, (Artículos 48 - 53).
•	Ley 30 de 1992, (Artículos 107, 109).
•	Decreto 2566 de 2003, (Artículos 5, 17 – 21).</t>
  </si>
  <si>
    <t>PAR.14 (PROCEDIMIENTO DE INCLUSIÓN, CANCELACIÓN Y/O AJUSTE DE
ASIGNATURAS EN PROGRAMAS ACADÉMICOS DE PREGRADO)</t>
  </si>
  <si>
    <t>https://visorsuit.funcionpublica.gov.co/auth/visor?fi=47371</t>
  </si>
  <si>
    <t>•	Calendario Académico.
•	Solicitud Académica.
•	Certificado de Matrícula Académica.</t>
  </si>
  <si>
    <t>Matrícula aspirantes admitidos a programas de pregrado</t>
  </si>
  <si>
    <t>Adquirir la calidad de estudiante activo de un programa académico.</t>
  </si>
  <si>
    <t>3 días hábiles</t>
  </si>
  <si>
    <t>•	Ley 30 de 1992, (Artículos 28 - 29, 107, 109, 122). 
•	Acuerdo 72 de 1982, (Artículos 28,29,107,109,122). 
•Ley 2307 de 2023 ,(Todos) •Acuerdo 60 de 2008, (Artículo 26)".</t>
  </si>
  <si>
    <t>PAR.06 (PROCEDIMIENTO DE MATRÍCULA DE ESTUDIANTES NUEVOS A PROGRAMAS
ACADÉMICOS DE PREGRADO)</t>
  </si>
  <si>
    <t>https://visorsuit.funcionpublica.gov.co/auth/visor?fi=38331</t>
  </si>
  <si>
    <t>•	FAR.01 Hoja de vida del estudiante.
•	FAR.03 Solicitud inclusión nota curso especial.
•	PAR.04 P. Reserva de Cupos de Programas Académicos de Pregrado Presencial.</t>
  </si>
  <si>
    <t>Inscripción aspirantes a programas de posgrados</t>
  </si>
  <si>
    <t>Postularse como aspirante para ingresar a programas académicos como especializaciones, maestrías, doctorados y post-doctorados.</t>
  </si>
  <si>
    <t>30 días</t>
  </si>
  <si>
    <t>•	Acuerdo 75 de 2013, (Artículos 47, 62, 89, 117).
•	Ley 30 de 1992, (Artículos 10 - 14, 28 - 29, 109, 122).</t>
  </si>
  <si>
    <t>PAR.27 (PROCEDIMIENTO ADMISIONES PROGRAMAS ACADÉMICOS DE
POSGRADO - ESPECIALIZACIONES)  
PAR.30 (PROCEDIMIENTO ADMISIONES PROGRAMAS ACADÉMICOS DE
POSGRADO ESPECIALIZACIONES MEDICO - QUIRÚRGICAS)</t>
  </si>
  <si>
    <t>https://visorsuit.funcionpublica.gov.co/auth/visor?fi=38413</t>
  </si>
  <si>
    <t>•Reglamento General de Posgrados.</t>
  </si>
  <si>
    <t>Matrícula aspirantes admitidos a programas de posgrado</t>
  </si>
  <si>
    <t>Adquirir la calidad de estudiante activo de un programa académico como especialización, maestría, doctorado y post-doctorado.</t>
  </si>
  <si>
    <t xml:space="preserve">Telefónico
Presencial
</t>
  </si>
  <si>
    <t>2 días</t>
  </si>
  <si>
    <t>•	Ley 30 de 1992, (Artículos 28 - 29, 107, 109, 122).
•	Acuerdo 75 de 2013, (Título VII, Capítulo III).</t>
  </si>
  <si>
    <t>PAR.27 (PROCEDIMIENTO ADMISIONES PROGRAMAS ACADÉMICOS DE POSGRADO - ESPECIALIZACIONES).</t>
  </si>
  <si>
    <t>https://visorsuit.funcionpublica.gov.co/auth/visor?fi=38464</t>
  </si>
  <si>
    <t>PAR.30 (PROCEDIMIENTO ADMISIONES PROGRAMAS ACADÉMICOS DE POSGRADO ESPECIALIZACIONES MEDICO - QUIRÚRGICAS).</t>
  </si>
  <si>
    <t>•Reglamento General de Posgrado.</t>
  </si>
  <si>
    <t>Cursos intersemestrales</t>
  </si>
  <si>
    <t>Ingresar a los cursos que se desarrollan fuera del periodo académico normal con una programación especial, los cuales permiten al estudiante nivelarse o cubrir más rápidamente el programa académico.</t>
  </si>
  <si>
    <t>•	Ley 30 de 1992, (Artículos 28 - 29, 31 literal e, 85, 107, 109, 122 literal b).
•	Acuerdo 72 de 1982, (Artículo 203).
•	Acuerdo 29 de 2006, (Artículos 2 y 3).
•	Acuerdo 89 de 2006, (Artículos 1 -5).</t>
  </si>
  <si>
    <t>PAR.12 (PROCEDIMIENTO CURSOS DIRIGIDOS DE ASIGNATURAS EN PROGRAMAS
ACADÉMICOS DE PREGRADO)</t>
  </si>
  <si>
    <t>https://visorsuit.funcionpublica.gov.co/auth/visor?fi=47328</t>
  </si>
  <si>
    <t xml:space="preserve">•	Calendario Académico </t>
  </si>
  <si>
    <t>Matrícula a cursos de idiomas</t>
  </si>
  <si>
    <t>Programas de educación permanente y cursos destinados a fomentar el estudio y aprendizaje de las lenguas extranjeras en cuanto a compresión auditiva, compresión de lectura, expresión oral y expresión escrita.</t>
  </si>
  <si>
    <t>*Estudiantes
*Profesores
*Personal Administrativo
*Egresados
*Ciudadanía</t>
  </si>
  <si>
    <t>•	Resolución 2865 de 2015, (Artículo 1).
•	Ley 30 de 1992, (Artículos 28 - 29, 107, 109, 120, 122).</t>
  </si>
  <si>
    <t>Instituto de Lenguas</t>
  </si>
  <si>
    <t>PEX-IL.02 (PROCEDIMIENTO INSCRIPCIÓN Y MATRÍCULA EN LOS CURSOS DE
EXTENSIÓN)</t>
  </si>
  <si>
    <t>https://visorsuit.funcionpublica.gov.co/auth/visor?fi=38372</t>
  </si>
  <si>
    <t>•	Formato solicitud modificaciones a la matrícula FEX-IL 28.
•	FFI.05 Formato Autorización para pago por Transferencia Electrónica.</t>
  </si>
  <si>
    <t>Fraccionamiento de matrícula</t>
  </si>
  <si>
    <t>Establecer un mecanismo de pago fraccionado de los derechos de matrícula para el periodo académico a cursar.</t>
  </si>
  <si>
    <t>10 días</t>
  </si>
  <si>
    <t>•	Acuerdo 72 de 1982, (Artículos 35-41).
•	Ley 30 de 1992, (Artículos 28 - 29, 31 literal e, 85, 107, 109 y 122 literal b).</t>
  </si>
  <si>
    <t>Financiero
Subproceso  Recaudos</t>
  </si>
  <si>
    <t>PROCEDIMIENTO SOLICITUD Y APROBACIÓN DE CRÉDITO ICETEX PFI.17</t>
  </si>
  <si>
    <t>https://visorsuit.funcionpublica.gov.co/auth/visor?fi=47485</t>
  </si>
  <si>
    <t>Movilidad académica</t>
  </si>
  <si>
    <t>Desplazamiento temporal, en doble vía, de los miembros de una comunidad académica a otra, con un propósito específico de orden docente, investigativo, académico, administrativo o de extensión, acogiéndose a convenios establecidos por la institución.</t>
  </si>
  <si>
    <t>Correo
Presencial</t>
  </si>
  <si>
    <t>Inscripción de movilidad en web</t>
  </si>
  <si>
    <t xml:space="preserve">*Estudiantes
*Profesores </t>
  </si>
  <si>
    <t>• Decreto 1295 de 2010, (Artículo 11, 12, 13).
• Acuerdo 29 de 2014, (Artículo 1 y 2).
• Ley 30 de 1992, (Artículos 6 Literal h, 69 Literal b, 81 Literal b, 109, 125).</t>
  </si>
  <si>
    <t>Relaciones Exteriores</t>
  </si>
  <si>
    <t>PRE.09 (PROCEDIMIENTO PARA LA MOVILIDAD ESTUDIANTIL)</t>
  </si>
  <si>
    <t>https://visorsuit.funcionpublica.gov.co/auth/visor?fi=47348</t>
  </si>
  <si>
    <t>•	Tutorial inscripción a movilidad.
•	Calendario movilidad.
•	Reglamento de movilidad académica estudiantil de pregrado.
•	FRE.06. Formato de Asistencia a conferencias 
•	FRE.15 Homologaciones y carta de permiso académico.
•	FRE.12 Formato de Solicitud de Apoyos Adicionales.
•	FRE.13 Formato de Solicitud de Tiquetes.
•	FFI.05 Formato Autorización para Pago por Transferencia Electrónica. 
•	FRE.16 Formato de Certificado de Llegada y Retorno de la Movilidad.
•	FRE.19 Formato de Cumplimiento de Compromisos Académicos o Certificado de Notas.
•	FRE.14 Formato de contraprestación de horas por apoyos recibidos.</t>
  </si>
  <si>
    <t>PRE.13 (PROCEDIMIENTO PARA MOVILIDAD SALIENTE POSGRADO)</t>
  </si>
  <si>
    <t>Reingreso a un programa académico</t>
  </si>
  <si>
    <t>Recuperar la calidad de estudiante activo cuando se ha cancelado un semestre, cumplido una sanción disciplinaria o voluntariamente no se haya renovado la matrícula.</t>
  </si>
  <si>
    <t>Sistema de solicitudes académicas</t>
  </si>
  <si>
    <t>•	Ley 30 de 1992, (Artículos 28 - 29, 107, 109, 122).
•	Acuerdo 72 de 1982, (Titulo 2, Capítulo 2, Artículos 17, 18, 19, 20 y 21).
•	Acuerdo 51 de 2008, (Artículo 1, Artículo 2, Parágrafos 1 y 3).
•	Acuerdo 91 de 2010, (Artículo 1).</t>
  </si>
  <si>
    <t>PAR.08 (PROCEDIMIENTO DE READMISIÓN DE ESTUDIANTES A PROGRAMAS
ACADÉMICOS DE PREGRADO )</t>
  </si>
  <si>
    <t>https://visorsuit.funcionpublica.gov.co/auth/visor?fi=36068</t>
  </si>
  <si>
    <t xml:space="preserve">•	FAR.04 Formato Estudio de Equivalencias </t>
  </si>
  <si>
    <t>Grado de pregrado y posgrado</t>
  </si>
  <si>
    <t>Obtener el reconocimiento de carácter académico otorgado a los estudiantes que culminan un programa de pregrado o posgrado, al haber adquirido un saber determinado en una institución de educación superior.</t>
  </si>
  <si>
    <t>•  Acuerdo 115 de 2011, (Artículo 3).
•  Decreto 4216 de 2009, (Artículo 2).
•  Acuerdo 75 de 2013, (Artículos 59-61, 86-88, 114-116, 142-144).
•  Acuerdo 72 de 1982, (Artículos 141 - 149).
•  Ley 1324 de 2009, (Artículo 7 Literal b).
•  Ley 30 de 1992, (Artículos 24 - 27, 109, 122).
•  Decreto 3963 de 2009, (Todos).</t>
  </si>
  <si>
    <t>Formación</t>
  </si>
  <si>
    <t>PFO.09 (PROCEDIMIENTO PARA OPTAR AL TÍTULO QUE OTORGAN LOS
PROGRAMAS ACADÉMICOS DE PREGRADO Y POSGRADO )</t>
  </si>
  <si>
    <t>https://visorsuit.funcionpublica.gov.co/auth/visor?fi=38509</t>
  </si>
  <si>
    <t>•	Calendario Académico.</t>
  </si>
  <si>
    <t>Devolución y/o compensación de pagos en exceso y pagos de lo no debido por conceptos no tributarios</t>
  </si>
  <si>
    <t>Obtener la devolución y/o compensación de pagos en exceso o lo no debido, si ha cancelado sumas mayores por concepto de obligaciones no tributarias o ha efectuado pagos sin que exista causa legal para hacer exigible su cumplimiento.</t>
  </si>
  <si>
    <t>Radicación documentos via correo electrónico</t>
  </si>
  <si>
    <t>*Estudiantes
*Comunidad de Extensión
*Profesores
*Personal Administrativo
*Ciudadanía
*Proveedores/Contratistas
*Entidades gubernamentales</t>
  </si>
  <si>
    <t>•	Ley 57 de 1887, (Artículos 2313, 2315).
•	Ley 791 de 2002, (Artículo 8).</t>
  </si>
  <si>
    <t>Financiero</t>
  </si>
  <si>
    <t>PFI.32 (PROCEDIMIENTO PARA EL TRÁMITE DE DEVOLUCIONES)</t>
  </si>
  <si>
    <t>https://visorsuit.funcionpublica.gov.co/auth/visor?fi=47333</t>
  </si>
  <si>
    <t xml:space="preserve">•	PFI.05 Procedimiento Orden de Pago Manual 
•	PFI.08 Procedimiento de Egresos </t>
  </si>
  <si>
    <t>Inscripción y matrícula a programas de trabajo y desarrollo humano</t>
  </si>
  <si>
    <t>Realizar el proceso de registro para cursar programas de educación continuada cuyo objeto es la difusión de conocimientos, intercambio de expectativas y actividades de servicio tendientes a mejorar, elevar y actualizar destrezas o habilidades profesionales, tecnológicas y técnicas que no conducen a la obtención de un título profesional.</t>
  </si>
  <si>
    <t>Consulta de cursos y eventos disponibles en web</t>
  </si>
  <si>
    <t>50 días</t>
  </si>
  <si>
    <t>*Estudiantes
*Egresados
*Ciudadanía
*Profesores
*Personal administrativo</t>
  </si>
  <si>
    <t>•	Acuerdo 103 de 2010, (Artículos 36-55).
•	Ley 1064 de 2006, (Todos).
•	Ley 30 de 1992, (Artículos 109, 120, 122).</t>
  </si>
  <si>
    <t xml:space="preserve">Investigación y Extensión </t>
  </si>
  <si>
    <t>https://visorsuit.funcionpublica.gov.co/auth/visor?fi=47404</t>
  </si>
  <si>
    <t>•	Formato de inscripción según programa de educación continua</t>
  </si>
  <si>
    <t>Certificado de Paz y Salvo (Consulta)</t>
  </si>
  <si>
    <t>Acceso a la ciudadanía de manera digital, inmediata y gratuita para el ejercicio de un derecho, una actividad u obligación, que puede ser accedida utilizando o no un mecanismo de autenticación según sea la tipología de la información de que se trate</t>
  </si>
  <si>
    <t>X</t>
  </si>
  <si>
    <t>página Web</t>
  </si>
  <si>
    <t xml:space="preserve">*Profesores 
*Estudiantes 
*Personal administrativo </t>
  </si>
  <si>
    <t>N/A</t>
  </si>
  <si>
    <t xml:space="preserve">Financiero </t>
  </si>
  <si>
    <t>No requiere</t>
  </si>
  <si>
    <t>https://visorsuit.funcionpublica.gov.co/auth/visor?fi=84222</t>
  </si>
  <si>
    <t>Consejería para la movilidad académica (OPA)</t>
  </si>
  <si>
    <t xml:space="preserve">Brindar claridad sobre el proceso de movilidad académica a los estudiantes </t>
  </si>
  <si>
    <t>2 horas</t>
  </si>
  <si>
    <t>*Estudiantes
*Profesores</t>
  </si>
  <si>
    <t>Veeduría Ciudadana  (Consulta)</t>
  </si>
  <si>
    <t>Consultar el estado y documentación del proceso contractual ejecutado por la Universidad Industrial de Santander.</t>
  </si>
  <si>
    <t xml:space="preserve">*Proveedores/Contratistas
*Profesores
*Estudiantes
*Personal administrativo
*Ciudadanía
</t>
  </si>
  <si>
    <t>Contratación</t>
  </si>
  <si>
    <t>TOTALES</t>
  </si>
  <si>
    <t>Información actualizada con corte a 31 de diciembre 2023</t>
  </si>
  <si>
    <t>Los trámites, OPAS y consultas de la Universidad registrados en el SUIT se pueden consultar en el siguiente enlace:</t>
  </si>
  <si>
    <t xml:space="preserve"> ENLACE SUIT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</si>
</sst>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Humanst521 BT"/>
      <family val="2"/>
    </font>
    <font>
      <b/>
      <sz val="11"/>
      <color theme="1"/>
      <name val="Humanst521 BT"/>
      <family val="2"/>
    </font>
    <font>
      <sz val="11"/>
      <color rgb="FF333333"/>
      <name val="Humanst521 BT"/>
      <family val="2"/>
    </font>
    <font>
      <sz val="11"/>
      <name val="Humanst521 BT"/>
      <family val="2"/>
    </font>
    <font>
      <b/>
      <sz val="20"/>
      <color rgb="FF333333"/>
      <name val="Humanst521 BT"/>
      <family val="2"/>
    </font>
    <font>
      <b/>
      <sz val="20"/>
      <color theme="1"/>
      <name val="Humanst521 BT"/>
      <family val="2"/>
    </font>
    <font>
      <b/>
      <sz val="12"/>
      <color rgb="FF1A9614"/>
      <name val="Humanst521 BT"/>
      <family val="2"/>
    </font>
    <font>
      <sz val="11"/>
      <color rgb="FF000000"/>
      <name val="Humanst521 BT"/>
      <family val="2"/>
    </font>
    <font>
      <b/>
      <sz val="20"/>
      <color rgb="FF000000"/>
      <name val="Humanst521 BT"/>
      <family val="2"/>
    </font>
    <font>
      <sz val="11"/>
      <color rgb="FF179410"/>
      <name val="Humanst521 BT"/>
      <family val="2"/>
    </font>
    <font>
      <b/>
      <sz val="12"/>
      <name val="Humanst521 BT"/>
      <family val="2"/>
    </font>
    <font>
      <b/>
      <sz val="12"/>
      <color theme="1"/>
      <name val="Humanst521 BT"/>
      <family val="2"/>
    </font>
    <font>
      <b/>
      <sz val="14"/>
      <color theme="1"/>
      <name val="Humanst521 BT"/>
      <family val="2"/>
    </font>
    <font>
      <b/>
      <sz val="18"/>
      <name val="Humanst521 BT"/>
      <family val="2"/>
    </font>
    <font>
      <b/>
      <u/>
      <sz val="14"/>
      <color theme="10"/>
      <name val="Humanst521 BT"/>
      <family val="2"/>
    </font>
    <font>
      <u/>
      <sz val="11"/>
      <color theme="10"/>
      <name val="Humanst521 BT"/>
      <family val="2"/>
    </font>
    <font>
      <sz val="11"/>
      <color rgb="FF1A9614"/>
      <name val="Humanst521 BT"/>
      <family val="2"/>
    </font>
    <font>
      <b/>
      <sz val="20"/>
      <color rgb="FF1A9614"/>
      <name val="Humanst521 BT"/>
      <family val="2"/>
    </font>
    <font>
      <u/>
      <sz val="11"/>
      <color rgb="FF1A9614"/>
      <name val="Humanst521 BT"/>
      <family val="2"/>
    </font>
    <font>
      <sz val="11"/>
      <color rgb="FF00B0F0"/>
      <name val="Humanst521 BT"/>
      <family val="2"/>
    </font>
    <font>
      <b/>
      <sz val="14"/>
      <color rgb="FF000000"/>
      <name val="Humanst521 BT"/>
      <family val="2"/>
    </font>
    <font>
      <b/>
      <sz val="14"/>
      <color rgb="FF1A9614"/>
      <name val="Humanst521 BT"/>
      <family val="2"/>
    </font>
    <font>
      <b/>
      <sz val="18"/>
      <color theme="1"/>
      <name val="Humanst521 BT"/>
      <family val="2"/>
    </font>
    <font>
      <b/>
      <sz val="24"/>
      <color theme="1"/>
      <name val="Humanst521 BT"/>
      <family val="2"/>
    </font>
    <font>
      <b/>
      <sz val="26"/>
      <color theme="1"/>
      <name val="Humanst521 BT"/>
      <family val="2"/>
    </font>
    <font>
      <sz val="26"/>
      <color theme="1"/>
      <name val="Humanst521 BT"/>
      <family val="2"/>
    </font>
    <font>
      <sz val="14"/>
      <color theme="1"/>
      <name val="Humanst521 BT"/>
      <family val="2"/>
    </font>
    <font>
      <b/>
      <sz val="14"/>
      <color rgb="FF008000"/>
      <name val="Humanst521 BT"/>
      <family val="2"/>
    </font>
    <font>
      <sz val="14"/>
      <color theme="2" tint="-0.89999084444715716"/>
      <name val="Humanst521 BT"/>
      <family val="2"/>
    </font>
    <font>
      <b/>
      <sz val="20"/>
      <name val="Humanst521 BT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2A80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justify"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7" fillId="0" borderId="5" xfId="1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7" fillId="0" borderId="3" xfId="1" applyFont="1" applyBorder="1" applyAlignment="1">
      <alignment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20" fillId="0" borderId="3" xfId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 wrapText="1"/>
    </xf>
    <xf numFmtId="0" fontId="21" fillId="0" borderId="0" xfId="0" applyFont="1" applyAlignment="1">
      <alignment vertical="center"/>
    </xf>
    <xf numFmtId="0" fontId="2" fillId="0" borderId="22" xfId="0" applyFont="1" applyBorder="1" applyAlignment="1">
      <alignment vertical="center" wrapText="1"/>
    </xf>
    <xf numFmtId="0" fontId="20" fillId="0" borderId="3" xfId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left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3" xfId="1" applyFont="1" applyFill="1" applyBorder="1" applyAlignment="1">
      <alignment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8" fillId="0" borderId="3" xfId="0" applyFont="1" applyBorder="1"/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" fillId="0" borderId="0" xfId="0" applyFont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45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9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5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textRotation="90" wrapText="1"/>
    </xf>
    <xf numFmtId="0" fontId="2" fillId="12" borderId="6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17" fillId="12" borderId="3" xfId="1" applyFont="1" applyFill="1" applyBorder="1" applyAlignment="1">
      <alignment vertical="center" wrapText="1"/>
    </xf>
    <xf numFmtId="0" fontId="2" fillId="12" borderId="3" xfId="0" applyFont="1" applyFill="1" applyBorder="1" applyAlignment="1">
      <alignment horizontal="center" vertical="center"/>
    </xf>
    <xf numFmtId="0" fontId="17" fillId="12" borderId="3" xfId="2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12" borderId="22" xfId="0" applyFont="1" applyFill="1" applyBorder="1" applyAlignment="1">
      <alignment vertical="center" wrapText="1"/>
    </xf>
    <xf numFmtId="0" fontId="14" fillId="10" borderId="46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 wrapText="1"/>
    </xf>
    <xf numFmtId="0" fontId="14" fillId="9" borderId="47" xfId="0" applyFont="1" applyFill="1" applyBorder="1" applyAlignment="1">
      <alignment horizontal="center" vertical="center" wrapText="1"/>
    </xf>
    <xf numFmtId="0" fontId="28" fillId="10" borderId="42" xfId="0" applyFont="1" applyFill="1" applyBorder="1"/>
    <xf numFmtId="0" fontId="28" fillId="6" borderId="1" xfId="0" applyFont="1" applyFill="1" applyBorder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/>
    </xf>
    <xf numFmtId="0" fontId="28" fillId="10" borderId="50" xfId="0" applyFont="1" applyFill="1" applyBorder="1"/>
    <xf numFmtId="0" fontId="28" fillId="6" borderId="10" xfId="0" applyFont="1" applyFill="1" applyBorder="1" applyAlignment="1">
      <alignment horizontal="center"/>
    </xf>
    <xf numFmtId="0" fontId="28" fillId="8" borderId="49" xfId="0" applyFont="1" applyFill="1" applyBorder="1" applyAlignment="1">
      <alignment horizontal="center"/>
    </xf>
    <xf numFmtId="0" fontId="28" fillId="4" borderId="48" xfId="0" applyFont="1" applyFill="1" applyBorder="1" applyAlignment="1">
      <alignment horizontal="center"/>
    </xf>
    <xf numFmtId="0" fontId="14" fillId="10" borderId="32" xfId="0" applyFont="1" applyFill="1" applyBorder="1"/>
    <xf numFmtId="0" fontId="14" fillId="6" borderId="33" xfId="0" applyFont="1" applyFill="1" applyBorder="1" applyAlignment="1">
      <alignment horizontal="center"/>
    </xf>
    <xf numFmtId="0" fontId="14" fillId="8" borderId="33" xfId="0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0" fontId="14" fillId="10" borderId="46" xfId="0" applyFont="1" applyFill="1" applyBorder="1"/>
    <xf numFmtId="0" fontId="14" fillId="7" borderId="47" xfId="0" applyFont="1" applyFill="1" applyBorder="1" applyAlignment="1">
      <alignment horizontal="center" vertical="center" wrapText="1"/>
    </xf>
    <xf numFmtId="0" fontId="28" fillId="8" borderId="43" xfId="0" applyFont="1" applyFill="1" applyBorder="1" applyAlignment="1">
      <alignment horizontal="center"/>
    </xf>
    <xf numFmtId="0" fontId="28" fillId="10" borderId="44" xfId="0" applyFont="1" applyFill="1" applyBorder="1"/>
    <xf numFmtId="0" fontId="28" fillId="6" borderId="49" xfId="0" applyFont="1" applyFill="1" applyBorder="1" applyAlignment="1">
      <alignment horizontal="center"/>
    </xf>
    <xf numFmtId="0" fontId="28" fillId="8" borderId="48" xfId="0" applyFont="1" applyFill="1" applyBorder="1" applyAlignment="1">
      <alignment horizontal="center"/>
    </xf>
    <xf numFmtId="0" fontId="14" fillId="8" borderId="34" xfId="0" applyFont="1" applyFill="1" applyBorder="1" applyAlignment="1">
      <alignment horizontal="center"/>
    </xf>
    <xf numFmtId="0" fontId="14" fillId="10" borderId="46" xfId="0" applyFont="1" applyFill="1" applyBorder="1" applyAlignment="1">
      <alignment horizontal="left"/>
    </xf>
    <xf numFmtId="0" fontId="14" fillId="9" borderId="47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vertical="center" wrapText="1"/>
    </xf>
    <xf numFmtId="0" fontId="9" fillId="12" borderId="8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17" fillId="12" borderId="3" xfId="1" applyFont="1" applyFill="1" applyBorder="1" applyAlignment="1">
      <alignment horizontal="left" vertical="center" wrapText="1"/>
    </xf>
    <xf numFmtId="0" fontId="2" fillId="12" borderId="3" xfId="0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4" fillId="12" borderId="10" xfId="0" applyFont="1" applyFill="1" applyBorder="1" applyAlignment="1">
      <alignment horizontal="justify" vertical="center" wrapText="1"/>
    </xf>
    <xf numFmtId="0" fontId="6" fillId="12" borderId="26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justify" vertical="center" wrapText="1"/>
    </xf>
    <xf numFmtId="0" fontId="4" fillId="12" borderId="16" xfId="0" applyFont="1" applyFill="1" applyBorder="1" applyAlignment="1">
      <alignment horizontal="justify" vertical="center" wrapText="1"/>
    </xf>
    <xf numFmtId="0" fontId="9" fillId="12" borderId="15" xfId="0" applyFont="1" applyFill="1" applyBorder="1" applyAlignment="1">
      <alignment horizontal="justify" vertical="center" wrapText="1"/>
    </xf>
    <xf numFmtId="0" fontId="9" fillId="12" borderId="14" xfId="0" applyFont="1" applyFill="1" applyBorder="1" applyAlignment="1">
      <alignment horizontal="justify" vertical="center" wrapText="1"/>
    </xf>
    <xf numFmtId="0" fontId="22" fillId="12" borderId="26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10" fillId="12" borderId="26" xfId="0" applyFont="1" applyFill="1" applyBorder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 wrapText="1"/>
    </xf>
    <xf numFmtId="0" fontId="22" fillId="12" borderId="6" xfId="0" applyFont="1" applyFill="1" applyBorder="1" applyAlignment="1">
      <alignment horizontal="center" vertical="center" wrapText="1"/>
    </xf>
    <xf numFmtId="0" fontId="10" fillId="12" borderId="27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14" fillId="12" borderId="12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17" fillId="12" borderId="13" xfId="2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16" xfId="0" applyFont="1" applyFill="1" applyBorder="1" applyAlignment="1">
      <alignment horizontal="justify" vertical="center" wrapText="1"/>
    </xf>
    <xf numFmtId="0" fontId="23" fillId="12" borderId="28" xfId="0" applyFont="1" applyFill="1" applyBorder="1" applyAlignment="1">
      <alignment horizontal="center" vertical="center" wrapText="1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30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left" vertical="center" wrapText="1"/>
    </xf>
    <xf numFmtId="0" fontId="18" fillId="12" borderId="2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0" fontId="18" fillId="12" borderId="3" xfId="0" applyFont="1" applyFill="1" applyBorder="1"/>
    <xf numFmtId="0" fontId="16" fillId="0" borderId="0" xfId="2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4" fillId="10" borderId="45" xfId="0" applyFont="1" applyFill="1" applyBorder="1" applyAlignment="1">
      <alignment horizontal="center" vertical="center"/>
    </xf>
    <xf numFmtId="0" fontId="14" fillId="10" borderId="40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14" fillId="10" borderId="45" xfId="0" applyFont="1" applyFill="1" applyBorder="1" applyAlignment="1">
      <alignment horizontal="center" wrapText="1"/>
    </xf>
    <xf numFmtId="0" fontId="14" fillId="10" borderId="40" xfId="0" applyFont="1" applyFill="1" applyBorder="1" applyAlignment="1">
      <alignment horizontal="center" wrapText="1"/>
    </xf>
    <xf numFmtId="0" fontId="14" fillId="10" borderId="41" xfId="0" applyFont="1" applyFill="1" applyBorder="1" applyAlignment="1">
      <alignment horizontal="center" wrapText="1"/>
    </xf>
    <xf numFmtId="0" fontId="26" fillId="3" borderId="33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textRotation="90" wrapText="1"/>
    </xf>
    <xf numFmtId="0" fontId="29" fillId="11" borderId="3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0" fillId="0" borderId="0" xfId="1" applyFont="1" applyAlignment="1">
      <alignment horizontal="left" vertical="center"/>
    </xf>
    <xf numFmtId="0" fontId="17" fillId="0" borderId="0" xfId="2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008000"/>
      <color rgb="FF2A9C24"/>
      <color rgb="FF179410"/>
      <color rgb="FF1A9614"/>
      <color rgb="FF12A80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r>
              <a:rPr lang="es-CO"/>
              <a:t> Inventario Consolidado</a:t>
            </a:r>
            <a:r>
              <a:rPr lang="es-CO" baseline="0"/>
              <a:t> UIS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GRÁFICAS_UIS!$C$7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56-4E39-BA0A-6FC39E2A45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56-4E39-BA0A-6FC39E2A4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GRÁFICAS_UIS!$B$8:$B$10</c:f>
              <c:strCache>
                <c:ptCount val="3"/>
                <c:pt idx="0">
                  <c:v>Trámites</c:v>
                </c:pt>
                <c:pt idx="1">
                  <c:v>OPAS</c:v>
                </c:pt>
                <c:pt idx="2">
                  <c:v>Consultas</c:v>
                </c:pt>
              </c:strCache>
            </c:strRef>
          </c:cat>
          <c:val>
            <c:numRef>
              <c:f>GRÁFICAS_UIS!$C$8:$C$10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1-48AB-82B7-EE30DDADEF33}"/>
            </c:ext>
          </c:extLst>
        </c:ser>
        <c:ser>
          <c:idx val="1"/>
          <c:order val="1"/>
          <c:tx>
            <c:strRef>
              <c:f>GRÁFICAS_UIS!$D$7</c:f>
              <c:strCache>
                <c:ptCount val="1"/>
                <c:pt idx="0">
                  <c:v>Parcialmente
 en línea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56-4E39-BA0A-6FC39E2A4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GRÁFICAS_UIS!$B$8:$B$10</c:f>
              <c:strCache>
                <c:ptCount val="3"/>
                <c:pt idx="0">
                  <c:v>Trámites</c:v>
                </c:pt>
                <c:pt idx="1">
                  <c:v>OPAS</c:v>
                </c:pt>
                <c:pt idx="2">
                  <c:v>Consultas</c:v>
                </c:pt>
              </c:strCache>
            </c:strRef>
          </c:cat>
          <c:val>
            <c:numRef>
              <c:f>GRÁFICAS_UIS!$D$8:$D$10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1-48AB-82B7-EE30DDADEF33}"/>
            </c:ext>
          </c:extLst>
        </c:ser>
        <c:ser>
          <c:idx val="2"/>
          <c:order val="2"/>
          <c:tx>
            <c:strRef>
              <c:f>GRÁFICAS_UIS!$E$7</c:f>
              <c:strCache>
                <c:ptCount val="1"/>
                <c:pt idx="0">
                  <c:v>Totalmente
en línea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56-4E39-BA0A-6FC39E2A4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GRÁFICAS_UIS!$B$8:$B$10</c:f>
              <c:strCache>
                <c:ptCount val="3"/>
                <c:pt idx="0">
                  <c:v>Trámites</c:v>
                </c:pt>
                <c:pt idx="1">
                  <c:v>OPAS</c:v>
                </c:pt>
                <c:pt idx="2">
                  <c:v>Consultas</c:v>
                </c:pt>
              </c:strCache>
            </c:strRef>
          </c:cat>
          <c:val>
            <c:numRef>
              <c:f>GRÁFICAS_UIS!$E$8:$E$10</c:f>
              <c:numCache>
                <c:formatCode>General</c:formatCode>
                <c:ptCount val="3"/>
                <c:pt idx="0">
                  <c:v>7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1-48AB-82B7-EE30DDADEF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1315760"/>
        <c:axId val="1551309104"/>
      </c:barChart>
      <c:catAx>
        <c:axId val="15513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endParaRPr lang="en-US"/>
          </a:p>
        </c:txPr>
        <c:crossAx val="1551309104"/>
        <c:crosses val="autoZero"/>
        <c:auto val="1"/>
        <c:lblAlgn val="ctr"/>
        <c:lblOffset val="100"/>
        <c:noMultiLvlLbl val="0"/>
      </c:catAx>
      <c:valAx>
        <c:axId val="15513091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131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umanst521 BT" panose="020B0602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r>
              <a:rPr lang="es-CO"/>
              <a:t>Estado Trámites, OPAS y Consultas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GRÁFICAS_UIS!$C$19</c:f>
              <c:strCache>
                <c:ptCount val="1"/>
                <c:pt idx="0">
                  <c:v>En inventario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9D-4FEB-94B0-0B8DBFE65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GRÁFICAS_UIS!$B$20:$B$22</c:f>
              <c:strCache>
                <c:ptCount val="3"/>
                <c:pt idx="0">
                  <c:v>Trámites</c:v>
                </c:pt>
                <c:pt idx="1">
                  <c:v>OPAS</c:v>
                </c:pt>
                <c:pt idx="2">
                  <c:v>Consultas</c:v>
                </c:pt>
              </c:strCache>
            </c:strRef>
          </c:cat>
          <c:val>
            <c:numRef>
              <c:f>GRÁFICAS_UIS!$C$20:$C$22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D-4FEB-94B0-0B8DBFE650A0}"/>
            </c:ext>
          </c:extLst>
        </c:ser>
        <c:ser>
          <c:idx val="1"/>
          <c:order val="1"/>
          <c:tx>
            <c:strRef>
              <c:f>GRÁFICAS_UIS!$D$19</c:f>
              <c:strCache>
                <c:ptCount val="1"/>
                <c:pt idx="0">
                  <c:v>Inscrito en el SUIT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9D-4FEB-94B0-0B8DBFE65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GRÁFICAS_UIS!$B$20:$B$22</c:f>
              <c:strCache>
                <c:ptCount val="3"/>
                <c:pt idx="0">
                  <c:v>Trámites</c:v>
                </c:pt>
                <c:pt idx="1">
                  <c:v>OPAS</c:v>
                </c:pt>
                <c:pt idx="2">
                  <c:v>Consultas</c:v>
                </c:pt>
              </c:strCache>
            </c:strRef>
          </c:cat>
          <c:val>
            <c:numRef>
              <c:f>GRÁFICAS_UIS!$D$20:$D$22</c:f>
              <c:numCache>
                <c:formatCode>General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D-4FEB-94B0-0B8DBFE650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754143792"/>
        <c:axId val="1754152528"/>
      </c:barChart>
      <c:catAx>
        <c:axId val="175414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endParaRPr lang="en-US"/>
          </a:p>
        </c:txPr>
        <c:crossAx val="1754152528"/>
        <c:crosses val="autoZero"/>
        <c:auto val="1"/>
        <c:lblAlgn val="ctr"/>
        <c:lblOffset val="100"/>
        <c:noMultiLvlLbl val="0"/>
      </c:catAx>
      <c:valAx>
        <c:axId val="175415252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5414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umanst521 BT" panose="020B0602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GRÁFICAS_UIS!$C$33</c:f>
              <c:strCache>
                <c:ptCount val="1"/>
                <c:pt idx="0">
                  <c:v>Trámites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GRÁFICAS_UIS!$B$34:$B$42</c:f>
              <c:strCache>
                <c:ptCount val="9"/>
                <c:pt idx="0">
                  <c:v>Aspirantes</c:v>
                </c:pt>
                <c:pt idx="1">
                  <c:v>Estudiantes</c:v>
                </c:pt>
                <c:pt idx="2">
                  <c:v>Egresados</c:v>
                </c:pt>
                <c:pt idx="3">
                  <c:v>Profesores</c:v>
                </c:pt>
                <c:pt idx="4">
                  <c:v>Personal Administrativo</c:v>
                </c:pt>
                <c:pt idx="5">
                  <c:v>Ciudadanía</c:v>
                </c:pt>
                <c:pt idx="6">
                  <c:v>Comunidad de Extensión</c:v>
                </c:pt>
                <c:pt idx="7">
                  <c:v>Proveedores/Contratistas</c:v>
                </c:pt>
                <c:pt idx="8">
                  <c:v>Entidades Gubernamentales</c:v>
                </c:pt>
              </c:strCache>
            </c:strRef>
          </c:cat>
          <c:val>
            <c:numRef>
              <c:f>GRÁFICAS_UIS!$C$34:$C$42</c:f>
              <c:numCache>
                <c:formatCode>General</c:formatCode>
                <c:ptCount val="9"/>
                <c:pt idx="0">
                  <c:v>2</c:v>
                </c:pt>
                <c:pt idx="1">
                  <c:v>17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1-49D5-8D2E-E3B91F9406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48824256"/>
        <c:axId val="1848809280"/>
      </c:barChart>
      <c:catAx>
        <c:axId val="1848824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endParaRPr lang="en-US"/>
          </a:p>
        </c:txPr>
        <c:crossAx val="1848809280"/>
        <c:crosses val="autoZero"/>
        <c:auto val="1"/>
        <c:lblAlgn val="ctr"/>
        <c:lblOffset val="100"/>
        <c:noMultiLvlLbl val="0"/>
      </c:catAx>
      <c:valAx>
        <c:axId val="184880928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84882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umanst521 BT" panose="020B0602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GRÁFICAS_UIS!$D$33</c:f>
              <c:strCache>
                <c:ptCount val="1"/>
                <c:pt idx="0">
                  <c:v>OPAS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GRÁFICAS_UIS!$B$34:$B$42</c:f>
              <c:strCache>
                <c:ptCount val="9"/>
                <c:pt idx="0">
                  <c:v>Aspirantes</c:v>
                </c:pt>
                <c:pt idx="1">
                  <c:v>Estudiantes</c:v>
                </c:pt>
                <c:pt idx="2">
                  <c:v>Egresados</c:v>
                </c:pt>
                <c:pt idx="3">
                  <c:v>Profesores</c:v>
                </c:pt>
                <c:pt idx="4">
                  <c:v>Personal Administrativo</c:v>
                </c:pt>
                <c:pt idx="5">
                  <c:v>Ciudadanía</c:v>
                </c:pt>
                <c:pt idx="6">
                  <c:v>Comunidad de Extensión</c:v>
                </c:pt>
                <c:pt idx="7">
                  <c:v>Proveedores/Contratistas</c:v>
                </c:pt>
                <c:pt idx="8">
                  <c:v>Entidades Gubernamentales</c:v>
                </c:pt>
              </c:strCache>
            </c:strRef>
          </c:cat>
          <c:val>
            <c:numRef>
              <c:f>GRÁFICAS_UIS!$D$34:$D$42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F-4B05-98F7-578D6D58FC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48824256"/>
        <c:axId val="1848809280"/>
      </c:barChart>
      <c:catAx>
        <c:axId val="1848824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endParaRPr lang="en-US"/>
          </a:p>
        </c:txPr>
        <c:crossAx val="1848809280"/>
        <c:crosses val="autoZero"/>
        <c:auto val="1"/>
        <c:lblAlgn val="ctr"/>
        <c:lblOffset val="100"/>
        <c:noMultiLvlLbl val="0"/>
      </c:catAx>
      <c:valAx>
        <c:axId val="184880928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8488242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umanst521 BT" panose="020B0602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umanst521 BT" panose="020B06020202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GRÁFICAS_UIS!$E$33</c:f>
              <c:strCache>
                <c:ptCount val="1"/>
                <c:pt idx="0">
                  <c:v>Consultas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umanst521 BT" panose="020B06020202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GRÁFICAS_UIS!$B$34:$B$42</c:f>
              <c:strCache>
                <c:ptCount val="9"/>
                <c:pt idx="0">
                  <c:v>Aspirantes</c:v>
                </c:pt>
                <c:pt idx="1">
                  <c:v>Estudiantes</c:v>
                </c:pt>
                <c:pt idx="2">
                  <c:v>Egresados</c:v>
                </c:pt>
                <c:pt idx="3">
                  <c:v>Profesores</c:v>
                </c:pt>
                <c:pt idx="4">
                  <c:v>Personal Administrativo</c:v>
                </c:pt>
                <c:pt idx="5">
                  <c:v>Ciudadanía</c:v>
                </c:pt>
                <c:pt idx="6">
                  <c:v>Comunidad de Extensión</c:v>
                </c:pt>
                <c:pt idx="7">
                  <c:v>Proveedores/Contratistas</c:v>
                </c:pt>
                <c:pt idx="8">
                  <c:v>Entidades Gubernamentales</c:v>
                </c:pt>
              </c:strCache>
            </c:strRef>
          </c:cat>
          <c:val>
            <c:numRef>
              <c:f>GRÁFICAS_UIS!$E$34:$E$42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1-4908-AB1B-D13E1C6543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48824256"/>
        <c:axId val="1848809280"/>
      </c:barChart>
      <c:catAx>
        <c:axId val="18488242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umanst521 BT" panose="020B0602020204020204" pitchFamily="34" charset="0"/>
                <a:ea typeface="+mn-ea"/>
                <a:cs typeface="+mn-cs"/>
              </a:defRPr>
            </a:pPr>
            <a:endParaRPr lang="en-US"/>
          </a:p>
        </c:txPr>
        <c:crossAx val="1848809280"/>
        <c:crosses val="autoZero"/>
        <c:auto val="1"/>
        <c:lblAlgn val="ctr"/>
        <c:lblOffset val="100"/>
        <c:noMultiLvlLbl val="0"/>
      </c:catAx>
      <c:valAx>
        <c:axId val="184880928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84882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Humanst521 BT" panose="020B06020202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2.png"/><Relationship Id="rId4" Type="http://schemas.openxmlformats.org/officeDocument/2006/relationships/hyperlink" Target="#SUIT_2023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346981</xdr:colOff>
      <xdr:row>0</xdr:row>
      <xdr:rowOff>24493</xdr:rowOff>
    </xdr:from>
    <xdr:to>
      <xdr:col>1</xdr:col>
      <xdr:colOff>1763484</xdr:colOff>
      <xdr:row>0</xdr:row>
      <xdr:rowOff>943941</xdr:rowOff>
    </xdr:to>
    <xdr:pic>
      <xdr:nvPicPr>
        <xdr:cNvPr id="2" name="Imagen 1" descr="Universidad Industrial de Santander - Wikipedia, la enciclopedia libre">
          <a:extLst>
            <a:ext uri="{FF2B5EF4-FFF2-40B4-BE49-F238E27FC236}">
              <a16:creationId xmlns:a16="http://schemas.microsoft.com/office/drawing/2014/main" id="{7503F057-C2D0-4EBE-8FFF-F3D078CD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981" y="24493"/>
          <a:ext cx="1879146" cy="919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498021</xdr:colOff>
      <xdr:row>2</xdr:row>
      <xdr:rowOff>110897</xdr:rowOff>
    </xdr:from>
    <xdr:to>
      <xdr:col>12</xdr:col>
      <xdr:colOff>140154</xdr:colOff>
      <xdr:row>12</xdr:row>
      <xdr:rowOff>144236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F2B746-04C6-4E3A-AEDA-0BBDE68F1328}"/>
            </a:ext>
            <a:ext uri="{147F2762-F138-4A5C-976F-8EAC2B608ADB}">
              <a16:predDERef xmlns:a16="http://schemas.microsoft.com/office/drawing/2014/main" pred="{7503F057-C2D0-4EBE-8FFF-F3D078CD4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511628</xdr:colOff>
      <xdr:row>14</xdr:row>
      <xdr:rowOff>159884</xdr:rowOff>
    </xdr:from>
    <xdr:to>
      <xdr:col>12</xdr:col>
      <xdr:colOff>134710</xdr:colOff>
      <xdr:row>26</xdr:row>
      <xdr:rowOff>78922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2D549F-CD1D-42D1-82B7-FA15ACF14899}"/>
            </a:ext>
            <a:ext uri="{147F2762-F138-4A5C-976F-8EAC2B608ADB}">
              <a16:predDERef xmlns:a16="http://schemas.microsoft.com/office/drawing/2014/main" pred="{40F2B746-04C6-4E3A-AEDA-0BBDE68F1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24</xdr:col>
      <xdr:colOff>141514</xdr:colOff>
      <xdr:row>0</xdr:row>
      <xdr:rowOff>212271</xdr:rowOff>
    </xdr:from>
    <xdr:to>
      <xdr:col>25</xdr:col>
      <xdr:colOff>104775</xdr:colOff>
      <xdr:row>0</xdr:row>
      <xdr:rowOff>783771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A46C83-ED8A-4134-B7A7-11605BC4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56335" y="212271"/>
          <a:ext cx="57558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523580</xdr:colOff>
      <xdr:row>29</xdr:row>
      <xdr:rowOff>53009</xdr:rowOff>
    </xdr:from>
    <xdr:to>
      <xdr:col>9</xdr:col>
      <xdr:colOff>421821</xdr:colOff>
      <xdr:row>43</xdr:row>
      <xdr:rowOff>96078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7E32BCC-DD6C-4812-BC94-07C89F700654}"/>
            </a:ext>
            <a:ext uri="{147F2762-F138-4A5C-976F-8EAC2B608ADB}">
              <a16:predDERef xmlns:a16="http://schemas.microsoft.com/office/drawing/2014/main" pred="{77A46C83-ED8A-4134-B7A7-11605BC44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549019</xdr:colOff>
      <xdr:row>29</xdr:row>
      <xdr:rowOff>39638</xdr:rowOff>
    </xdr:from>
    <xdr:to>
      <xdr:col>18</xdr:col>
      <xdr:colOff>34488</xdr:colOff>
      <xdr:row>43</xdr:row>
      <xdr:rowOff>75017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D3E6A7D-D5CB-4175-BF5A-3BBC89ED9D4E}"/>
            </a:ext>
            <a:ext uri="{147F2762-F138-4A5C-976F-8EAC2B608ADB}">
              <a16:predDERef xmlns:a16="http://schemas.microsoft.com/office/drawing/2014/main" pred="{97E32BCC-DD6C-4812-BC94-07C89F700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216947</xdr:colOff>
      <xdr:row>29</xdr:row>
      <xdr:rowOff>60344</xdr:rowOff>
    </xdr:from>
    <xdr:to>
      <xdr:col>26</xdr:col>
      <xdr:colOff>303058</xdr:colOff>
      <xdr:row>43</xdr:row>
      <xdr:rowOff>95723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7AA7288-189D-4F35-8FDD-1F3F59E111FD}"/>
            </a:ext>
            <a:ext uri="{147F2762-F138-4A5C-976F-8EAC2B608ADB}">
              <a16:predDERef xmlns:a16="http://schemas.microsoft.com/office/drawing/2014/main" pred="{0D3E6A7D-D5CB-4175-BF5A-3BBC89ED9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299358</xdr:colOff>
      <xdr:row>0</xdr:row>
      <xdr:rowOff>163285</xdr:rowOff>
    </xdr:from>
    <xdr:to>
      <xdr:col>24</xdr:col>
      <xdr:colOff>217716</xdr:colOff>
      <xdr:row>0</xdr:row>
      <xdr:rowOff>966107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A102EAA-D374-4AB6-9648-7C97748DB4DB}"/>
            </a:ext>
          </a:extLst>
        </xdr:cNvPr>
        <xdr:cNvSpPr txBox="1"/>
      </xdr:nvSpPr>
      <xdr:spPr>
        <a:xfrm>
          <a:off x="19077215" y="163285"/>
          <a:ext cx="1755322" cy="802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800" b="1">
              <a:latin typeface="Humanst521 BT" panose="020B0602020204020204" pitchFamily="34" charset="0"/>
            </a:rPr>
            <a:t>VER</a:t>
          </a:r>
          <a:r>
            <a:rPr lang="es-CO" sz="1800" b="1" baseline="0">
              <a:latin typeface="Humanst521 BT" panose="020B0602020204020204" pitchFamily="34" charset="0"/>
            </a:rPr>
            <a:t> DETALLE INVENTARIO</a:t>
          </a:r>
          <a:endParaRPr lang="es-CO" sz="1800" b="1">
            <a:latin typeface="Humanst521 BT" panose="020B0602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28575</xdr:rowOff>
    </xdr:from>
    <xdr:to>
      <xdr:col>1</xdr:col>
      <xdr:colOff>1522268</xdr:colOff>
      <xdr:row>0</xdr:row>
      <xdr:rowOff>885825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10454C-B52D-54EA-CB6A-407F201DB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1778577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136938</xdr:colOff>
      <xdr:row>34</xdr:row>
      <xdr:rowOff>158215</xdr:rowOff>
    </xdr:from>
    <xdr:to>
      <xdr:col>11</xdr:col>
      <xdr:colOff>18184</xdr:colOff>
      <xdr:row>40</xdr:row>
      <xdr:rowOff>7176</xdr:rowOff>
    </xdr:to>
    <xdr:pic>
      <xdr:nvPicPr>
        <xdr:cNvPr id="4" name="Gráfico 3" descr="Cursor con relleno sólido">
          <a:extLst>
            <a:ext uri="{FF2B5EF4-FFF2-40B4-BE49-F238E27FC236}">
              <a16:creationId xmlns:a16="http://schemas.microsoft.com/office/drawing/2014/main" id="{5A3639B1-A63C-42F3-94CA-AB6D21390551}"/>
            </a:ext>
            <a:ext uri="{147F2762-F138-4A5C-976F-8EAC2B608ADB}">
              <a16:predDERef xmlns:a16="http://schemas.microsoft.com/office/drawing/2014/main" pred="{0B10454C-B52D-54EA-CB6A-407F201DB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821756" y="37738670"/>
          <a:ext cx="937655" cy="888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is.edu.co/intranet/calidad/documentos/admisiones/ADMISIONES/PROCEDIMIENTOS/PAR.27.pdf" TargetMode="External"/><Relationship Id="rId18" Type="http://schemas.openxmlformats.org/officeDocument/2006/relationships/hyperlink" Target="https://visorsuit.funcionpublica.gov.co/auth/visor?fi=38372" TargetMode="External"/><Relationship Id="rId26" Type="http://schemas.openxmlformats.org/officeDocument/2006/relationships/hyperlink" Target="https://www.uis.edu.co/intranet/calidad/documentos/formacion/procedimientos/PFO.09.pdf" TargetMode="External"/><Relationship Id="rId39" Type="http://schemas.openxmlformats.org/officeDocument/2006/relationships/hyperlink" Target="https://visorsuit.funcionpublica.gov.co/auth/visor?fi=38331" TargetMode="External"/><Relationship Id="rId21" Type="http://schemas.openxmlformats.org/officeDocument/2006/relationships/hyperlink" Target="https://www.uis.edu.co/intranet/calidad/documentos/financieros/RECAUDOS/procedimientos/PFI.17.pdf" TargetMode="External"/><Relationship Id="rId34" Type="http://schemas.openxmlformats.org/officeDocument/2006/relationships/hyperlink" Target="https://visorsuit.funcionpublica.gov.co/auth/visor?fi=38241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s://www.uis.edu.co/intranet/calidad/documentos/admisiones/REGISTRO%20ACADEMICO/PROCEDIMIENTOS/PAR.13.pdf" TargetMode="External"/><Relationship Id="rId2" Type="http://schemas.openxmlformats.org/officeDocument/2006/relationships/hyperlink" Target="https://www.uis.edu.co/intranet/calidad/documentos/admisiones/REGISTRO%20ACADEMICO/PROCEDIMIENTOS/PAR.24.pdf" TargetMode="External"/><Relationship Id="rId16" Type="http://schemas.openxmlformats.org/officeDocument/2006/relationships/hyperlink" Target="https://visorsuit.funcionpublica.gov.co/auth/visor?fi=47328" TargetMode="External"/><Relationship Id="rId20" Type="http://schemas.openxmlformats.org/officeDocument/2006/relationships/hyperlink" Target="https://visorsuit.funcionpublica.gov.co/auth/visor?fi=47485" TargetMode="External"/><Relationship Id="rId29" Type="http://schemas.openxmlformats.org/officeDocument/2006/relationships/hyperlink" Target="https://visorsuit.funcionpublica.gov.co/auth/visor?fi=38250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visorsuit.funcionpublica.gov.co/auth/visor?fi=47364" TargetMode="External"/><Relationship Id="rId6" Type="http://schemas.openxmlformats.org/officeDocument/2006/relationships/hyperlink" Target="https://visorsuit.funcionpublica.gov.co/auth/visor?fi=38352" TargetMode="External"/><Relationship Id="rId11" Type="http://schemas.openxmlformats.org/officeDocument/2006/relationships/hyperlink" Target="https://visorsuit.funcionpublica.gov.co/auth/visor?fi=38413" TargetMode="External"/><Relationship Id="rId24" Type="http://schemas.openxmlformats.org/officeDocument/2006/relationships/hyperlink" Target="https://www.uis.edu.co/intranet/calidad/documentos/admisiones/REGISTRO%20ACADEMICO/PROCEDIMIENTOS/PAR.08.pdf" TargetMode="External"/><Relationship Id="rId32" Type="http://schemas.openxmlformats.org/officeDocument/2006/relationships/hyperlink" Target="https://visorsuit.funcionpublica.gov.co/auth/visor?fi=47294" TargetMode="External"/><Relationship Id="rId37" Type="http://schemas.openxmlformats.org/officeDocument/2006/relationships/hyperlink" Target="https://visorsuit.funcionpublica.gov.co/auth/visor?fi=47333" TargetMode="External"/><Relationship Id="rId40" Type="http://schemas.openxmlformats.org/officeDocument/2006/relationships/hyperlink" Target="https://visorsuit.funcionpublica.gov.co/auth/visor?fi=84222" TargetMode="External"/><Relationship Id="rId5" Type="http://schemas.openxmlformats.org/officeDocument/2006/relationships/hyperlink" Target="https://www.uis.edu.co/intranet/calidad/documentos/admisiones/ADMISIONES/PROCEDIMIENTOS/PAR.04.pdf" TargetMode="External"/><Relationship Id="rId15" Type="http://schemas.openxmlformats.org/officeDocument/2006/relationships/hyperlink" Target="https://visorsuit.funcionpublica.gov.co/auth/visor?fi=38464" TargetMode="External"/><Relationship Id="rId23" Type="http://schemas.openxmlformats.org/officeDocument/2006/relationships/hyperlink" Target="https://www.uis.edu.co/intranet/calidad/documentos/interistitucionales/PROCEDIMIENTOS/PRE.09.pdf" TargetMode="External"/><Relationship Id="rId28" Type="http://schemas.openxmlformats.org/officeDocument/2006/relationships/hyperlink" Target="https://www.uis.edu.co/intranet/calidad/documentos/interistitucionales/PROCEDIMIENTOS/PRE.13.pdf" TargetMode="External"/><Relationship Id="rId36" Type="http://schemas.openxmlformats.org/officeDocument/2006/relationships/hyperlink" Target="https://visorsuit.funcionpublica.gov.co/auth/visor?fi=36068" TargetMode="External"/><Relationship Id="rId10" Type="http://schemas.openxmlformats.org/officeDocument/2006/relationships/hyperlink" Target="https://www.uis.edu.co/intranet/calidad/documentos/admisiones/ADMISIONES/PROCEDIMIENTOS/PAR.06.pdf" TargetMode="External"/><Relationship Id="rId19" Type="http://schemas.openxmlformats.org/officeDocument/2006/relationships/hyperlink" Target="https://www.uis.edu.co/intranet/calidad/documentos/extension/inst_Lenguas/Procedimientos/PEX-IL.02.pdf" TargetMode="External"/><Relationship Id="rId31" Type="http://schemas.openxmlformats.org/officeDocument/2006/relationships/hyperlink" Target="https://visorsuit.funcionpublica.gov.co/auth/visor?fi=36075" TargetMode="External"/><Relationship Id="rId4" Type="http://schemas.openxmlformats.org/officeDocument/2006/relationships/hyperlink" Target="https://www.uis.edu.co/intranet/calidad/documentos/admisiones/ADMISIONES/GUIA/GAR.02.pdf" TargetMode="External"/><Relationship Id="rId9" Type="http://schemas.openxmlformats.org/officeDocument/2006/relationships/hyperlink" Target="https://www.uis.edu.co/intranet/calidad/documentos/admisiones/REGISTRO%20ACADEMICO/PROCEDIMIENTOS/PAR.14.pdf" TargetMode="External"/><Relationship Id="rId14" Type="http://schemas.openxmlformats.org/officeDocument/2006/relationships/hyperlink" Target="https://www.uis.edu.co/intranet/calidad/documentos/admisiones/ADMISIONES/PROCEDIMIENTOS/PAR.30.pdf" TargetMode="External"/><Relationship Id="rId22" Type="http://schemas.openxmlformats.org/officeDocument/2006/relationships/hyperlink" Target="https://www.uis.edu.co/intranet/calidad/documentos/formacion/procedimientos/PFO.15.pdf" TargetMode="External"/><Relationship Id="rId27" Type="http://schemas.openxmlformats.org/officeDocument/2006/relationships/hyperlink" Target="https://www.uis.edu.co/intranet/calidad/documentos/financieros/TESORERIA/PROCEDIMIENTOS/PFI.32.pdf" TargetMode="External"/><Relationship Id="rId30" Type="http://schemas.openxmlformats.org/officeDocument/2006/relationships/hyperlink" Target="https://visorsuit.funcionpublica.gov.co/auth/visor?fi=36047" TargetMode="External"/><Relationship Id="rId35" Type="http://schemas.openxmlformats.org/officeDocument/2006/relationships/hyperlink" Target="https://visorsuit.funcionpublica.gov.co/auth/visor?fi=47348" TargetMode="External"/><Relationship Id="rId8" Type="http://schemas.openxmlformats.org/officeDocument/2006/relationships/hyperlink" Target="https://www.uis.edu.co/intranet/calidad/documentos/admisiones/ADMISIONES/PROCEDIMIENTOS/PAR.01.pdf" TargetMode="External"/><Relationship Id="rId3" Type="http://schemas.openxmlformats.org/officeDocument/2006/relationships/hyperlink" Target="https://www.uis.edu.co/intranet/calidad/documentos/admisiones/ADMISIONES/PROCEDIMIENTOS/PAR.03.pdf" TargetMode="External"/><Relationship Id="rId12" Type="http://schemas.openxmlformats.org/officeDocument/2006/relationships/hyperlink" Target="https://www.uis.edu.co/intranet/calidad/documentos/admisiones/ADMISIONES/PROCEDIMIENTOS/PAR.27.pdf" TargetMode="External"/><Relationship Id="rId17" Type="http://schemas.openxmlformats.org/officeDocument/2006/relationships/hyperlink" Target="https://www.uis.edu.co/intranet/calidad/documentos/admisiones/REGISTRO%20ACADEMICO/PROCEDIMIENTOS/PAR.12.pdf" TargetMode="External"/><Relationship Id="rId25" Type="http://schemas.openxmlformats.org/officeDocument/2006/relationships/hyperlink" Target="https://visorsuit.funcionpublica.gov.co/auth/visor?fi=38509" TargetMode="External"/><Relationship Id="rId33" Type="http://schemas.openxmlformats.org/officeDocument/2006/relationships/hyperlink" Target="https://visorsuit.funcionpublica.gov.co/auth/visor?fi=47371" TargetMode="External"/><Relationship Id="rId38" Type="http://schemas.openxmlformats.org/officeDocument/2006/relationships/hyperlink" Target="https://visorsuit.funcionpublica.gov.co/auth/visor?fi=4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053A-CA84-47F6-8A78-AFA968717E22}">
  <dimension ref="A1:AA47"/>
  <sheetViews>
    <sheetView showGridLines="0" tabSelected="1" zoomScale="55" zoomScaleNormal="55" workbookViewId="0">
      <selection activeCell="M10" sqref="M10"/>
    </sheetView>
  </sheetViews>
  <sheetFormatPr defaultColWidth="9.140625" defaultRowHeight="15"/>
  <cols>
    <col min="1" max="1" width="7" style="93" customWidth="1"/>
    <col min="2" max="2" width="37.85546875" style="93" customWidth="1"/>
    <col min="3" max="3" width="21.140625" style="93" customWidth="1"/>
    <col min="4" max="4" width="22" style="93" customWidth="1"/>
    <col min="5" max="5" width="30.28515625" style="93" customWidth="1"/>
    <col min="6" max="6" width="18.140625" style="93" customWidth="1"/>
    <col min="7" max="7" width="20.7109375" style="93" customWidth="1"/>
    <col min="8" max="8" width="24.42578125" style="93" customWidth="1"/>
    <col min="9" max="16384" width="9.140625" style="93"/>
  </cols>
  <sheetData>
    <row r="1" spans="1:27" ht="80.25" customHeight="1" thickBot="1">
      <c r="A1" s="91"/>
      <c r="B1" s="92"/>
      <c r="C1" s="214" t="s">
        <v>0</v>
      </c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6"/>
    </row>
    <row r="2" spans="1:27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8"/>
    </row>
    <row r="3" spans="1:27">
      <c r="A3" s="99"/>
      <c r="AA3" s="100"/>
    </row>
    <row r="4" spans="1:27">
      <c r="A4" s="99"/>
      <c r="AA4" s="100"/>
    </row>
    <row r="5" spans="1:27" ht="15.75" thickBot="1">
      <c r="A5" s="99"/>
      <c r="AA5" s="100"/>
    </row>
    <row r="6" spans="1:27" ht="33.75" customHeight="1">
      <c r="A6" s="99"/>
      <c r="B6" s="208" t="s">
        <v>1</v>
      </c>
      <c r="C6" s="209"/>
      <c r="D6" s="209"/>
      <c r="E6" s="210"/>
      <c r="AA6" s="100"/>
    </row>
    <row r="7" spans="1:27" ht="36" customHeight="1">
      <c r="A7" s="99"/>
      <c r="B7" s="134" t="s">
        <v>2</v>
      </c>
      <c r="C7" s="135" t="s">
        <v>3</v>
      </c>
      <c r="D7" s="136" t="s">
        <v>4</v>
      </c>
      <c r="E7" s="137" t="s">
        <v>5</v>
      </c>
      <c r="AA7" s="100"/>
    </row>
    <row r="8" spans="1:27" ht="18">
      <c r="A8" s="99"/>
      <c r="B8" s="138" t="s">
        <v>6</v>
      </c>
      <c r="C8" s="139">
        <v>3</v>
      </c>
      <c r="D8" s="140">
        <v>9</v>
      </c>
      <c r="E8" s="141">
        <v>7</v>
      </c>
      <c r="AA8" s="100"/>
    </row>
    <row r="9" spans="1:27" ht="18">
      <c r="A9" s="99"/>
      <c r="B9" s="138" t="s">
        <v>7</v>
      </c>
      <c r="C9" s="139">
        <v>0</v>
      </c>
      <c r="D9" s="140">
        <v>1</v>
      </c>
      <c r="E9" s="141">
        <v>0</v>
      </c>
      <c r="AA9" s="100"/>
    </row>
    <row r="10" spans="1:27" ht="18.75" thickBot="1">
      <c r="A10" s="99"/>
      <c r="B10" s="142" t="s">
        <v>8</v>
      </c>
      <c r="C10" s="143">
        <v>0</v>
      </c>
      <c r="D10" s="144">
        <v>0</v>
      </c>
      <c r="E10" s="145">
        <v>2</v>
      </c>
      <c r="AA10" s="100"/>
    </row>
    <row r="11" spans="1:27" ht="18.75" thickBot="1">
      <c r="A11" s="99"/>
      <c r="B11" s="146" t="s">
        <v>9</v>
      </c>
      <c r="C11" s="147">
        <f>+C8+C9+C10</f>
        <v>3</v>
      </c>
      <c r="D11" s="148">
        <f t="shared" ref="D11:E11" si="0">+D8+D9+D10</f>
        <v>10</v>
      </c>
      <c r="E11" s="149">
        <f t="shared" si="0"/>
        <v>9</v>
      </c>
      <c r="AA11" s="100"/>
    </row>
    <row r="12" spans="1:27">
      <c r="A12" s="99"/>
      <c r="AA12" s="100"/>
    </row>
    <row r="13" spans="1:27">
      <c r="A13" s="99"/>
      <c r="AA13" s="100"/>
    </row>
    <row r="14" spans="1:27" ht="15.75" thickBot="1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1"/>
    </row>
    <row r="15" spans="1:27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8"/>
    </row>
    <row r="16" spans="1:27">
      <c r="A16" s="99"/>
      <c r="AA16" s="100"/>
    </row>
    <row r="17" spans="1:27" ht="15.75" thickBot="1">
      <c r="A17" s="99"/>
      <c r="AA17" s="100"/>
    </row>
    <row r="18" spans="1:27" ht="27" customHeight="1">
      <c r="A18" s="99"/>
      <c r="B18" s="208" t="s">
        <v>10</v>
      </c>
      <c r="C18" s="209"/>
      <c r="D18" s="210"/>
      <c r="H18" s="94"/>
      <c r="AA18" s="100"/>
    </row>
    <row r="19" spans="1:27" ht="36">
      <c r="A19" s="99"/>
      <c r="B19" s="150" t="s">
        <v>2</v>
      </c>
      <c r="C19" s="135" t="s">
        <v>11</v>
      </c>
      <c r="D19" s="151" t="s">
        <v>12</v>
      </c>
      <c r="H19" s="3"/>
      <c r="AA19" s="100"/>
    </row>
    <row r="20" spans="1:27" ht="18">
      <c r="A20" s="99"/>
      <c r="B20" s="138" t="s">
        <v>6</v>
      </c>
      <c r="C20" s="139">
        <v>0</v>
      </c>
      <c r="D20" s="152">
        <v>19</v>
      </c>
      <c r="H20" s="95"/>
      <c r="AA20" s="100"/>
    </row>
    <row r="21" spans="1:27" ht="18">
      <c r="A21" s="99"/>
      <c r="B21" s="138" t="s">
        <v>7</v>
      </c>
      <c r="C21" s="139">
        <v>1</v>
      </c>
      <c r="D21" s="152">
        <v>0</v>
      </c>
      <c r="H21" s="95"/>
      <c r="AA21" s="100"/>
    </row>
    <row r="22" spans="1:27" ht="18.75" thickBot="1">
      <c r="A22" s="99"/>
      <c r="B22" s="153" t="s">
        <v>8</v>
      </c>
      <c r="C22" s="154">
        <v>1</v>
      </c>
      <c r="D22" s="155">
        <v>1</v>
      </c>
      <c r="H22" s="95"/>
      <c r="AA22" s="100"/>
    </row>
    <row r="23" spans="1:27" ht="18.75" thickBot="1">
      <c r="A23" s="99"/>
      <c r="B23" s="146" t="s">
        <v>9</v>
      </c>
      <c r="C23" s="147">
        <f>+C20+C21+C22</f>
        <v>2</v>
      </c>
      <c r="D23" s="156">
        <f t="shared" ref="D23" si="1">+D20+D21+D22</f>
        <v>20</v>
      </c>
      <c r="H23" s="95"/>
      <c r="AA23" s="100"/>
    </row>
    <row r="24" spans="1:27">
      <c r="A24" s="99"/>
      <c r="AA24" s="100"/>
    </row>
    <row r="25" spans="1:27">
      <c r="A25" s="99"/>
      <c r="AA25" s="100"/>
    </row>
    <row r="26" spans="1:27">
      <c r="A26" s="99"/>
      <c r="AA26" s="100"/>
    </row>
    <row r="27" spans="1:27">
      <c r="A27" s="99"/>
      <c r="E27" s="206"/>
      <c r="AA27" s="100"/>
    </row>
    <row r="28" spans="1:27" ht="15.75" thickBot="1">
      <c r="A28" s="102"/>
      <c r="B28" s="103"/>
      <c r="C28" s="103"/>
      <c r="D28" s="103"/>
      <c r="E28" s="207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1"/>
    </row>
    <row r="29" spans="1:27">
      <c r="A29" s="96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8"/>
    </row>
    <row r="30" spans="1:27">
      <c r="A30" s="99"/>
      <c r="AA30" s="100"/>
    </row>
    <row r="31" spans="1:27" ht="15.75" thickBot="1">
      <c r="A31" s="99"/>
      <c r="AA31" s="100"/>
    </row>
    <row r="32" spans="1:27" ht="44.25" customHeight="1">
      <c r="A32" s="99"/>
      <c r="B32" s="211" t="s">
        <v>13</v>
      </c>
      <c r="C32" s="212"/>
      <c r="D32" s="212"/>
      <c r="E32" s="213"/>
      <c r="AA32" s="100"/>
    </row>
    <row r="33" spans="1:27" ht="18">
      <c r="A33" s="99"/>
      <c r="B33" s="157" t="s">
        <v>14</v>
      </c>
      <c r="C33" s="135" t="s">
        <v>6</v>
      </c>
      <c r="D33" s="136" t="s">
        <v>7</v>
      </c>
      <c r="E33" s="158" t="s">
        <v>8</v>
      </c>
      <c r="AA33" s="100"/>
    </row>
    <row r="34" spans="1:27" ht="18">
      <c r="A34" s="99"/>
      <c r="B34" s="138" t="s">
        <v>15</v>
      </c>
      <c r="C34" s="139">
        <v>2</v>
      </c>
      <c r="D34" s="140">
        <v>0</v>
      </c>
      <c r="E34" s="141">
        <v>0</v>
      </c>
      <c r="AA34" s="100"/>
    </row>
    <row r="35" spans="1:27" ht="18">
      <c r="A35" s="99"/>
      <c r="B35" s="138" t="s">
        <v>16</v>
      </c>
      <c r="C35" s="139">
        <v>17</v>
      </c>
      <c r="D35" s="140">
        <v>1</v>
      </c>
      <c r="E35" s="141">
        <v>2</v>
      </c>
      <c r="AA35" s="100"/>
    </row>
    <row r="36" spans="1:27" ht="18">
      <c r="A36" s="99"/>
      <c r="B36" s="138" t="s">
        <v>17</v>
      </c>
      <c r="C36" s="139">
        <v>4</v>
      </c>
      <c r="D36" s="140">
        <v>0</v>
      </c>
      <c r="E36" s="141">
        <v>0</v>
      </c>
      <c r="AA36" s="100"/>
    </row>
    <row r="37" spans="1:27" ht="18">
      <c r="A37" s="99"/>
      <c r="B37" s="138" t="s">
        <v>18</v>
      </c>
      <c r="C37" s="139">
        <v>4</v>
      </c>
      <c r="D37" s="140">
        <v>1</v>
      </c>
      <c r="E37" s="141">
        <v>2</v>
      </c>
      <c r="AA37" s="100"/>
    </row>
    <row r="38" spans="1:27" ht="18">
      <c r="A38" s="99"/>
      <c r="B38" s="138" t="s">
        <v>19</v>
      </c>
      <c r="C38" s="139">
        <v>3</v>
      </c>
      <c r="D38" s="140">
        <v>0</v>
      </c>
      <c r="E38" s="141">
        <v>2</v>
      </c>
      <c r="AA38" s="100"/>
    </row>
    <row r="39" spans="1:27" ht="18">
      <c r="A39" s="99"/>
      <c r="B39" s="138" t="s">
        <v>20</v>
      </c>
      <c r="C39" s="139">
        <v>3</v>
      </c>
      <c r="D39" s="140">
        <v>0</v>
      </c>
      <c r="E39" s="141">
        <v>1</v>
      </c>
      <c r="AA39" s="100"/>
    </row>
    <row r="40" spans="1:27" ht="18">
      <c r="A40" s="99"/>
      <c r="B40" s="138" t="s">
        <v>21</v>
      </c>
      <c r="C40" s="139">
        <v>1</v>
      </c>
      <c r="D40" s="140">
        <v>0</v>
      </c>
      <c r="E40" s="141">
        <v>0</v>
      </c>
      <c r="AA40" s="100"/>
    </row>
    <row r="41" spans="1:27" ht="18">
      <c r="A41" s="99"/>
      <c r="B41" s="138" t="s">
        <v>22</v>
      </c>
      <c r="C41" s="139">
        <v>1</v>
      </c>
      <c r="D41" s="140">
        <v>0</v>
      </c>
      <c r="E41" s="141">
        <v>0</v>
      </c>
      <c r="AA41" s="100"/>
    </row>
    <row r="42" spans="1:27" ht="18.75" thickBot="1">
      <c r="A42" s="99"/>
      <c r="B42" s="142" t="s">
        <v>23</v>
      </c>
      <c r="C42" s="154">
        <v>1</v>
      </c>
      <c r="D42" s="144">
        <v>0</v>
      </c>
      <c r="E42" s="145">
        <v>0</v>
      </c>
      <c r="AA42" s="100"/>
    </row>
    <row r="43" spans="1:27">
      <c r="A43" s="99"/>
      <c r="AA43" s="100"/>
    </row>
    <row r="44" spans="1:27">
      <c r="A44" s="99"/>
      <c r="AA44" s="100"/>
    </row>
    <row r="45" spans="1:27" ht="15.75" thickBot="1">
      <c r="A45" s="10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1"/>
    </row>
    <row r="46" spans="1:27">
      <c r="A46" s="99"/>
    </row>
    <row r="47" spans="1:27">
      <c r="A47" s="99"/>
    </row>
  </sheetData>
  <mergeCells count="5">
    <mergeCell ref="E27:E28"/>
    <mergeCell ref="B6:E6"/>
    <mergeCell ref="B32:E32"/>
    <mergeCell ref="B18:D18"/>
    <mergeCell ref="C1:AA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showGridLines="0" zoomScale="55" zoomScaleNormal="55" workbookViewId="0">
      <pane ySplit="4" topLeftCell="A5" activePane="bottomLeft" state="frozen"/>
      <selection pane="bottomLeft" activeCell="L32" sqref="L32"/>
    </sheetView>
  </sheetViews>
  <sheetFormatPr defaultColWidth="11.42578125" defaultRowHeight="14.25" customHeight="1"/>
  <cols>
    <col min="1" max="1" width="7.140625" style="1" customWidth="1"/>
    <col min="2" max="2" width="29.28515625" style="7" customWidth="1"/>
    <col min="3" max="3" width="39.42578125" style="1" customWidth="1"/>
    <col min="4" max="4" width="6" style="1" customWidth="1"/>
    <col min="5" max="5" width="6.85546875" style="1" customWidth="1"/>
    <col min="6" max="8" width="4.5703125" style="2" customWidth="1"/>
    <col min="9" max="9" width="4.85546875" style="2" customWidth="1"/>
    <col min="10" max="10" width="5.5703125" style="2" customWidth="1"/>
    <col min="11" max="11" width="5.42578125" style="2" customWidth="1"/>
    <col min="12" max="12" width="15.140625" style="2" customWidth="1"/>
    <col min="13" max="13" width="11.42578125" style="3" customWidth="1"/>
    <col min="14" max="14" width="12.5703125" style="3" customWidth="1"/>
    <col min="15" max="15" width="29.85546875" style="21" customWidth="1"/>
    <col min="16" max="16" width="31.5703125" style="1" customWidth="1"/>
    <col min="17" max="17" width="15.140625" style="7" customWidth="1"/>
    <col min="18" max="18" width="37.28515625" style="1" bestFit="1" customWidth="1"/>
    <col min="19" max="19" width="6.5703125" style="2" customWidth="1"/>
    <col min="20" max="20" width="3.7109375" style="2" customWidth="1"/>
    <col min="21" max="21" width="24.140625" style="2" bestFit="1" customWidth="1"/>
    <col min="22" max="22" width="50.42578125" style="1" customWidth="1"/>
    <col min="23" max="23" width="35.85546875" style="1" customWidth="1"/>
    <col min="24" max="16384" width="11.42578125" style="1"/>
  </cols>
  <sheetData>
    <row r="1" spans="1:22" ht="72" customHeight="1">
      <c r="A1" s="245"/>
      <c r="B1" s="246"/>
      <c r="C1" s="249" t="s">
        <v>24</v>
      </c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</row>
    <row r="2" spans="1:22" ht="44.25" customHeight="1">
      <c r="A2" s="255" t="s">
        <v>25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</row>
    <row r="3" spans="1:22" ht="30.75" customHeight="1">
      <c r="A3" s="244" t="s">
        <v>26</v>
      </c>
      <c r="B3" s="244" t="s">
        <v>27</v>
      </c>
      <c r="C3" s="236" t="s">
        <v>28</v>
      </c>
      <c r="D3" s="236" t="s">
        <v>29</v>
      </c>
      <c r="E3" s="236"/>
      <c r="F3" s="250" t="s">
        <v>2</v>
      </c>
      <c r="G3" s="250"/>
      <c r="H3" s="250"/>
      <c r="I3" s="250" t="s">
        <v>30</v>
      </c>
      <c r="J3" s="250"/>
      <c r="K3" s="250"/>
      <c r="L3" s="237" t="s">
        <v>31</v>
      </c>
      <c r="M3" s="237" t="s">
        <v>32</v>
      </c>
      <c r="N3" s="236" t="s">
        <v>33</v>
      </c>
      <c r="O3" s="238" t="s">
        <v>34</v>
      </c>
      <c r="P3" s="236" t="s">
        <v>35</v>
      </c>
      <c r="Q3" s="236" t="s">
        <v>36</v>
      </c>
      <c r="R3" s="236" t="s">
        <v>37</v>
      </c>
      <c r="S3" s="251" t="s">
        <v>38</v>
      </c>
      <c r="T3" s="251"/>
      <c r="U3" s="251"/>
      <c r="V3" s="236" t="s">
        <v>39</v>
      </c>
    </row>
    <row r="4" spans="1:22" ht="108.75" customHeight="1">
      <c r="A4" s="244" t="s">
        <v>40</v>
      </c>
      <c r="B4" s="244"/>
      <c r="C4" s="236"/>
      <c r="D4" s="114" t="s">
        <v>41</v>
      </c>
      <c r="E4" s="114" t="s">
        <v>42</v>
      </c>
      <c r="F4" s="114" t="s">
        <v>43</v>
      </c>
      <c r="G4" s="114" t="s">
        <v>44</v>
      </c>
      <c r="H4" s="114" t="s">
        <v>45</v>
      </c>
      <c r="I4" s="114" t="s">
        <v>3</v>
      </c>
      <c r="J4" s="114" t="s">
        <v>46</v>
      </c>
      <c r="K4" s="114" t="s">
        <v>47</v>
      </c>
      <c r="L4" s="237"/>
      <c r="M4" s="237"/>
      <c r="N4" s="236"/>
      <c r="O4" s="238"/>
      <c r="P4" s="236"/>
      <c r="Q4" s="236"/>
      <c r="R4" s="236"/>
      <c r="S4" s="113" t="s">
        <v>48</v>
      </c>
      <c r="T4" s="113" t="s">
        <v>49</v>
      </c>
      <c r="U4" s="113" t="s">
        <v>50</v>
      </c>
      <c r="V4" s="236"/>
    </row>
    <row r="5" spans="1:22" ht="90">
      <c r="A5" s="104">
        <v>1</v>
      </c>
      <c r="B5" s="72" t="s">
        <v>51</v>
      </c>
      <c r="C5" s="36" t="s">
        <v>52</v>
      </c>
      <c r="D5" s="106" t="s">
        <v>53</v>
      </c>
      <c r="E5" s="105"/>
      <c r="F5" s="106" t="s">
        <v>53</v>
      </c>
      <c r="G5" s="107"/>
      <c r="H5" s="108"/>
      <c r="I5" s="106"/>
      <c r="J5" s="109"/>
      <c r="K5" s="110" t="s">
        <v>53</v>
      </c>
      <c r="L5" s="111" t="s">
        <v>3</v>
      </c>
      <c r="M5" s="31" t="s">
        <v>54</v>
      </c>
      <c r="N5" s="31" t="s">
        <v>55</v>
      </c>
      <c r="O5" s="34" t="s">
        <v>56</v>
      </c>
      <c r="P5" s="30" t="s">
        <v>57</v>
      </c>
      <c r="Q5" s="32" t="s">
        <v>58</v>
      </c>
      <c r="R5" s="54" t="s">
        <v>59</v>
      </c>
      <c r="S5" s="35"/>
      <c r="T5" s="2" t="s">
        <v>53</v>
      </c>
      <c r="U5" s="78" t="s">
        <v>60</v>
      </c>
      <c r="V5" s="112" t="s">
        <v>61</v>
      </c>
    </row>
    <row r="6" spans="1:22" ht="105">
      <c r="A6" s="115">
        <v>2</v>
      </c>
      <c r="B6" s="116" t="s">
        <v>62</v>
      </c>
      <c r="C6" s="117" t="s">
        <v>63</v>
      </c>
      <c r="D6" s="118" t="s">
        <v>53</v>
      </c>
      <c r="E6" s="119"/>
      <c r="F6" s="118" t="s">
        <v>53</v>
      </c>
      <c r="G6" s="120"/>
      <c r="H6" s="121"/>
      <c r="I6" s="118" t="s">
        <v>53</v>
      </c>
      <c r="J6" s="122"/>
      <c r="K6" s="123"/>
      <c r="L6" s="124" t="s">
        <v>64</v>
      </c>
      <c r="M6" s="125"/>
      <c r="N6" s="125" t="s">
        <v>65</v>
      </c>
      <c r="O6" s="126" t="s">
        <v>66</v>
      </c>
      <c r="P6" s="127" t="s">
        <v>67</v>
      </c>
      <c r="Q6" s="128" t="s">
        <v>58</v>
      </c>
      <c r="R6" s="129" t="s">
        <v>68</v>
      </c>
      <c r="S6" s="130" t="s">
        <v>53</v>
      </c>
      <c r="T6" s="130"/>
      <c r="U6" s="131" t="s">
        <v>69</v>
      </c>
      <c r="V6" s="127" t="s">
        <v>70</v>
      </c>
    </row>
    <row r="7" spans="1:22" s="71" customFormat="1" ht="102" customHeight="1">
      <c r="A7" s="38">
        <v>3</v>
      </c>
      <c r="B7" s="57" t="s">
        <v>71</v>
      </c>
      <c r="C7" s="58" t="s">
        <v>72</v>
      </c>
      <c r="D7" s="45" t="s">
        <v>53</v>
      </c>
      <c r="E7" s="59"/>
      <c r="F7" s="60" t="s">
        <v>53</v>
      </c>
      <c r="G7" s="61"/>
      <c r="H7" s="62"/>
      <c r="I7" s="60"/>
      <c r="J7" s="63" t="s">
        <v>53</v>
      </c>
      <c r="K7" s="64"/>
      <c r="L7" s="65" t="s">
        <v>73</v>
      </c>
      <c r="M7" s="66"/>
      <c r="N7" s="66" t="s">
        <v>74</v>
      </c>
      <c r="O7" s="28" t="s">
        <v>56</v>
      </c>
      <c r="P7" s="67" t="s">
        <v>75</v>
      </c>
      <c r="Q7" s="66" t="s">
        <v>58</v>
      </c>
      <c r="R7" s="68" t="s">
        <v>76</v>
      </c>
      <c r="S7" s="69" t="s">
        <v>53</v>
      </c>
      <c r="T7" s="69"/>
      <c r="U7" s="70" t="s">
        <v>77</v>
      </c>
      <c r="V7" s="67" t="s">
        <v>78</v>
      </c>
    </row>
    <row r="8" spans="1:22" ht="91.5" customHeight="1">
      <c r="A8" s="115">
        <v>4</v>
      </c>
      <c r="B8" s="133" t="s">
        <v>79</v>
      </c>
      <c r="C8" s="117" t="s">
        <v>80</v>
      </c>
      <c r="D8" s="118" t="s">
        <v>53</v>
      </c>
      <c r="E8" s="119"/>
      <c r="F8" s="118" t="s">
        <v>53</v>
      </c>
      <c r="G8" s="120"/>
      <c r="H8" s="121"/>
      <c r="I8" s="118" t="s">
        <v>53</v>
      </c>
      <c r="J8" s="122"/>
      <c r="K8" s="123"/>
      <c r="L8" s="124" t="s">
        <v>3</v>
      </c>
      <c r="M8" s="125"/>
      <c r="N8" s="125" t="s">
        <v>81</v>
      </c>
      <c r="O8" s="126" t="s">
        <v>82</v>
      </c>
      <c r="P8" s="127" t="s">
        <v>83</v>
      </c>
      <c r="Q8" s="128" t="s">
        <v>58</v>
      </c>
      <c r="R8" s="129" t="s">
        <v>84</v>
      </c>
      <c r="S8" s="130" t="s">
        <v>53</v>
      </c>
      <c r="T8" s="130"/>
      <c r="U8" s="131" t="s">
        <v>85</v>
      </c>
      <c r="V8" s="127" t="s">
        <v>86</v>
      </c>
    </row>
    <row r="9" spans="1:22" ht="75">
      <c r="A9" s="38">
        <v>5</v>
      </c>
      <c r="B9" s="53" t="s">
        <v>87</v>
      </c>
      <c r="C9" s="37" t="s">
        <v>88</v>
      </c>
      <c r="D9" s="45" t="s">
        <v>53</v>
      </c>
      <c r="E9" s="48"/>
      <c r="F9" s="45" t="s">
        <v>53</v>
      </c>
      <c r="G9" s="41"/>
      <c r="H9" s="51"/>
      <c r="I9" s="45"/>
      <c r="J9" s="42" t="s">
        <v>53</v>
      </c>
      <c r="K9" s="46"/>
      <c r="L9" s="18" t="s">
        <v>89</v>
      </c>
      <c r="M9" s="6" t="s">
        <v>54</v>
      </c>
      <c r="N9" s="6" t="s">
        <v>90</v>
      </c>
      <c r="O9" s="28" t="s">
        <v>82</v>
      </c>
      <c r="P9" s="8" t="s">
        <v>91</v>
      </c>
      <c r="Q9" s="9" t="s">
        <v>92</v>
      </c>
      <c r="R9" s="56" t="s">
        <v>93</v>
      </c>
      <c r="S9" s="5"/>
      <c r="T9" s="5" t="s">
        <v>53</v>
      </c>
      <c r="U9" s="55" t="s">
        <v>94</v>
      </c>
      <c r="V9" s="8" t="s">
        <v>95</v>
      </c>
    </row>
    <row r="10" spans="1:22" ht="70.5" customHeight="1">
      <c r="A10" s="115">
        <v>6</v>
      </c>
      <c r="B10" s="116" t="s">
        <v>96</v>
      </c>
      <c r="C10" s="117" t="s">
        <v>97</v>
      </c>
      <c r="D10" s="118" t="s">
        <v>53</v>
      </c>
      <c r="E10" s="119"/>
      <c r="F10" s="118" t="s">
        <v>53</v>
      </c>
      <c r="G10" s="120"/>
      <c r="H10" s="121"/>
      <c r="I10" s="118" t="s">
        <v>53</v>
      </c>
      <c r="J10" s="122"/>
      <c r="K10" s="123"/>
      <c r="L10" s="159" t="s">
        <v>3</v>
      </c>
      <c r="M10" s="125"/>
      <c r="N10" s="125" t="s">
        <v>65</v>
      </c>
      <c r="O10" s="126" t="s">
        <v>82</v>
      </c>
      <c r="P10" s="127" t="s">
        <v>98</v>
      </c>
      <c r="Q10" s="128" t="s">
        <v>58</v>
      </c>
      <c r="R10" s="129" t="s">
        <v>99</v>
      </c>
      <c r="S10" s="130" t="s">
        <v>53</v>
      </c>
      <c r="T10" s="130"/>
      <c r="U10" s="131" t="s">
        <v>100</v>
      </c>
      <c r="V10" s="127" t="s">
        <v>101</v>
      </c>
    </row>
    <row r="11" spans="1:22" ht="135">
      <c r="A11" s="38">
        <v>7</v>
      </c>
      <c r="B11" s="57" t="s">
        <v>102</v>
      </c>
      <c r="C11" s="58" t="s">
        <v>103</v>
      </c>
      <c r="D11" s="45" t="s">
        <v>53</v>
      </c>
      <c r="E11" s="59"/>
      <c r="F11" s="60" t="s">
        <v>53</v>
      </c>
      <c r="G11" s="61"/>
      <c r="H11" s="62"/>
      <c r="I11" s="60"/>
      <c r="J11" s="63" t="s">
        <v>53</v>
      </c>
      <c r="K11" s="64"/>
      <c r="L11" s="65" t="s">
        <v>73</v>
      </c>
      <c r="M11" s="66" t="s">
        <v>54</v>
      </c>
      <c r="N11" s="66" t="s">
        <v>104</v>
      </c>
      <c r="O11" s="28" t="s">
        <v>105</v>
      </c>
      <c r="P11" s="67" t="s">
        <v>106</v>
      </c>
      <c r="Q11" s="66" t="s">
        <v>58</v>
      </c>
      <c r="R11" s="68" t="s">
        <v>107</v>
      </c>
      <c r="S11" s="69"/>
      <c r="T11" s="69" t="s">
        <v>53</v>
      </c>
      <c r="U11" s="73" t="s">
        <v>108</v>
      </c>
      <c r="V11" s="67" t="s">
        <v>109</v>
      </c>
    </row>
    <row r="12" spans="1:22" ht="135">
      <c r="A12" s="115">
        <v>8</v>
      </c>
      <c r="B12" s="133" t="s">
        <v>110</v>
      </c>
      <c r="C12" s="117" t="s">
        <v>111</v>
      </c>
      <c r="D12" s="118" t="s">
        <v>53</v>
      </c>
      <c r="E12" s="119"/>
      <c r="F12" s="118" t="s">
        <v>53</v>
      </c>
      <c r="G12" s="120"/>
      <c r="H12" s="121"/>
      <c r="I12" s="118"/>
      <c r="J12" s="122" t="s">
        <v>53</v>
      </c>
      <c r="K12" s="123"/>
      <c r="L12" s="160" t="s">
        <v>89</v>
      </c>
      <c r="M12" s="125"/>
      <c r="N12" s="125" t="s">
        <v>112</v>
      </c>
      <c r="O12" s="126" t="s">
        <v>82</v>
      </c>
      <c r="P12" s="127" t="s">
        <v>113</v>
      </c>
      <c r="Q12" s="128" t="s">
        <v>58</v>
      </c>
      <c r="R12" s="129" t="s">
        <v>114</v>
      </c>
      <c r="S12" s="130" t="s">
        <v>53</v>
      </c>
      <c r="T12" s="130"/>
      <c r="U12" s="131" t="s">
        <v>115</v>
      </c>
      <c r="V12" s="127" t="s">
        <v>116</v>
      </c>
    </row>
    <row r="13" spans="1:22" ht="105">
      <c r="A13" s="38">
        <v>9</v>
      </c>
      <c r="B13" s="57" t="s">
        <v>117</v>
      </c>
      <c r="C13" s="58" t="s">
        <v>118</v>
      </c>
      <c r="D13" s="45" t="s">
        <v>53</v>
      </c>
      <c r="E13" s="59"/>
      <c r="F13" s="60" t="s">
        <v>53</v>
      </c>
      <c r="G13" s="61"/>
      <c r="H13" s="62"/>
      <c r="I13" s="60"/>
      <c r="J13" s="63" t="s">
        <v>53</v>
      </c>
      <c r="K13" s="64"/>
      <c r="L13" s="74" t="s">
        <v>73</v>
      </c>
      <c r="M13" s="75" t="s">
        <v>54</v>
      </c>
      <c r="N13" s="66" t="s">
        <v>119</v>
      </c>
      <c r="O13" s="28" t="s">
        <v>82</v>
      </c>
      <c r="P13" s="67" t="s">
        <v>120</v>
      </c>
      <c r="Q13" s="66" t="s">
        <v>58</v>
      </c>
      <c r="R13" s="68" t="s">
        <v>121</v>
      </c>
      <c r="S13" s="69"/>
      <c r="T13" s="5" t="s">
        <v>53</v>
      </c>
      <c r="U13" s="76" t="s">
        <v>122</v>
      </c>
      <c r="V13" s="67" t="s">
        <v>123</v>
      </c>
    </row>
    <row r="14" spans="1:22" ht="135">
      <c r="A14" s="115">
        <v>10</v>
      </c>
      <c r="B14" s="161" t="s">
        <v>124</v>
      </c>
      <c r="C14" s="117" t="s">
        <v>125</v>
      </c>
      <c r="D14" s="118" t="s">
        <v>53</v>
      </c>
      <c r="E14" s="119"/>
      <c r="F14" s="118" t="s">
        <v>53</v>
      </c>
      <c r="G14" s="120"/>
      <c r="H14" s="121"/>
      <c r="I14" s="118"/>
      <c r="J14" s="122" t="s">
        <v>53</v>
      </c>
      <c r="K14" s="123"/>
      <c r="L14" s="162" t="s">
        <v>3</v>
      </c>
      <c r="M14" s="130"/>
      <c r="N14" s="125" t="s">
        <v>126</v>
      </c>
      <c r="O14" s="126" t="s">
        <v>105</v>
      </c>
      <c r="P14" s="127" t="s">
        <v>127</v>
      </c>
      <c r="Q14" s="128" t="s">
        <v>58</v>
      </c>
      <c r="R14" s="129" t="s">
        <v>128</v>
      </c>
      <c r="S14" s="130"/>
      <c r="T14" s="130" t="s">
        <v>53</v>
      </c>
      <c r="U14" s="131" t="s">
        <v>129</v>
      </c>
      <c r="V14" s="127" t="s">
        <v>130</v>
      </c>
    </row>
    <row r="15" spans="1:22" ht="60">
      <c r="A15" s="223">
        <v>11</v>
      </c>
      <c r="B15" s="231" t="s">
        <v>131</v>
      </c>
      <c r="C15" s="232" t="s">
        <v>132</v>
      </c>
      <c r="D15" s="252" t="s">
        <v>53</v>
      </c>
      <c r="E15" s="234"/>
      <c r="F15" s="226" t="s">
        <v>53</v>
      </c>
      <c r="G15" s="235"/>
      <c r="H15" s="225"/>
      <c r="I15" s="226"/>
      <c r="J15" s="221" t="s">
        <v>53</v>
      </c>
      <c r="K15" s="239"/>
      <c r="L15" s="240" t="s">
        <v>133</v>
      </c>
      <c r="M15" s="242" t="s">
        <v>54</v>
      </c>
      <c r="N15" s="242" t="s">
        <v>134</v>
      </c>
      <c r="O15" s="229" t="s">
        <v>82</v>
      </c>
      <c r="P15" s="242" t="s">
        <v>135</v>
      </c>
      <c r="Q15" s="227" t="s">
        <v>58</v>
      </c>
      <c r="R15" s="56" t="s">
        <v>136</v>
      </c>
      <c r="S15" s="257"/>
      <c r="T15" s="257" t="s">
        <v>53</v>
      </c>
      <c r="U15" s="256" t="s">
        <v>137</v>
      </c>
      <c r="V15" s="8" t="s">
        <v>130</v>
      </c>
    </row>
    <row r="16" spans="1:22" ht="75">
      <c r="A16" s="224"/>
      <c r="B16" s="231"/>
      <c r="C16" s="233"/>
      <c r="D16" s="252"/>
      <c r="E16" s="234"/>
      <c r="F16" s="226"/>
      <c r="G16" s="235"/>
      <c r="H16" s="225"/>
      <c r="I16" s="226"/>
      <c r="J16" s="221"/>
      <c r="K16" s="239"/>
      <c r="L16" s="241"/>
      <c r="M16" s="243"/>
      <c r="N16" s="243"/>
      <c r="O16" s="230"/>
      <c r="P16" s="243"/>
      <c r="Q16" s="228"/>
      <c r="R16" s="77" t="s">
        <v>138</v>
      </c>
      <c r="S16" s="258"/>
      <c r="T16" s="258"/>
      <c r="U16" s="256"/>
      <c r="V16" s="8" t="s">
        <v>139</v>
      </c>
    </row>
    <row r="17" spans="1:22" ht="138" customHeight="1">
      <c r="A17" s="115">
        <v>12</v>
      </c>
      <c r="B17" s="161" t="s">
        <v>140</v>
      </c>
      <c r="C17" s="117" t="s">
        <v>141</v>
      </c>
      <c r="D17" s="118" t="s">
        <v>53</v>
      </c>
      <c r="E17" s="119"/>
      <c r="F17" s="118" t="s">
        <v>53</v>
      </c>
      <c r="G17" s="120"/>
      <c r="H17" s="121"/>
      <c r="I17" s="118"/>
      <c r="J17" s="122"/>
      <c r="K17" s="123" t="s">
        <v>53</v>
      </c>
      <c r="L17" s="163" t="s">
        <v>3</v>
      </c>
      <c r="M17" s="125" t="s">
        <v>54</v>
      </c>
      <c r="N17" s="125" t="s">
        <v>55</v>
      </c>
      <c r="O17" s="126" t="s">
        <v>82</v>
      </c>
      <c r="P17" s="127" t="s">
        <v>142</v>
      </c>
      <c r="Q17" s="128" t="s">
        <v>58</v>
      </c>
      <c r="R17" s="129" t="s">
        <v>143</v>
      </c>
      <c r="S17" s="130"/>
      <c r="T17" s="130" t="s">
        <v>53</v>
      </c>
      <c r="U17" s="131" t="s">
        <v>144</v>
      </c>
      <c r="V17" s="127" t="s">
        <v>145</v>
      </c>
    </row>
    <row r="18" spans="1:22" ht="98.25" customHeight="1">
      <c r="A18" s="38">
        <v>13</v>
      </c>
      <c r="B18" s="53" t="s">
        <v>146</v>
      </c>
      <c r="C18" s="37" t="s">
        <v>147</v>
      </c>
      <c r="D18" s="45" t="s">
        <v>53</v>
      </c>
      <c r="E18" s="48"/>
      <c r="F18" s="45" t="s">
        <v>53</v>
      </c>
      <c r="G18" s="41"/>
      <c r="H18" s="51"/>
      <c r="I18" s="45"/>
      <c r="J18" s="42"/>
      <c r="K18" s="46" t="s">
        <v>53</v>
      </c>
      <c r="L18" s="18" t="s">
        <v>73</v>
      </c>
      <c r="M18" s="6" t="s">
        <v>54</v>
      </c>
      <c r="N18" s="6" t="s">
        <v>134</v>
      </c>
      <c r="O18" s="28" t="s">
        <v>148</v>
      </c>
      <c r="P18" s="8" t="s">
        <v>149</v>
      </c>
      <c r="Q18" s="9" t="s">
        <v>150</v>
      </c>
      <c r="R18" s="56" t="s">
        <v>151</v>
      </c>
      <c r="S18" s="5"/>
      <c r="T18" s="5" t="s">
        <v>53</v>
      </c>
      <c r="U18" s="55" t="s">
        <v>152</v>
      </c>
      <c r="V18" s="8" t="s">
        <v>153</v>
      </c>
    </row>
    <row r="19" spans="1:22" s="167" customFormat="1" ht="75">
      <c r="A19" s="115">
        <v>14</v>
      </c>
      <c r="B19" s="161" t="s">
        <v>154</v>
      </c>
      <c r="C19" s="117" t="s">
        <v>155</v>
      </c>
      <c r="D19" s="118" t="s">
        <v>53</v>
      </c>
      <c r="E19" s="119"/>
      <c r="F19" s="118" t="s">
        <v>53</v>
      </c>
      <c r="G19" s="120"/>
      <c r="H19" s="164"/>
      <c r="I19" s="118"/>
      <c r="J19" s="122"/>
      <c r="K19" s="123" t="s">
        <v>53</v>
      </c>
      <c r="L19" s="159" t="s">
        <v>3</v>
      </c>
      <c r="M19" s="125"/>
      <c r="N19" s="125" t="s">
        <v>156</v>
      </c>
      <c r="O19" s="126" t="s">
        <v>82</v>
      </c>
      <c r="P19" s="127" t="s">
        <v>157</v>
      </c>
      <c r="Q19" s="128" t="s">
        <v>158</v>
      </c>
      <c r="R19" s="165" t="s">
        <v>159</v>
      </c>
      <c r="S19" s="130"/>
      <c r="T19" s="130" t="s">
        <v>53</v>
      </c>
      <c r="U19" s="131" t="s">
        <v>160</v>
      </c>
      <c r="V19" s="166"/>
    </row>
    <row r="20" spans="1:22" ht="105" customHeight="1">
      <c r="A20" s="223">
        <v>15</v>
      </c>
      <c r="B20" s="231" t="s">
        <v>161</v>
      </c>
      <c r="C20" s="247" t="s">
        <v>162</v>
      </c>
      <c r="D20" s="226" t="s">
        <v>53</v>
      </c>
      <c r="E20" s="234"/>
      <c r="F20" s="226" t="s">
        <v>53</v>
      </c>
      <c r="G20" s="235"/>
      <c r="H20" s="248"/>
      <c r="I20" s="226"/>
      <c r="J20" s="221"/>
      <c r="K20" s="239" t="s">
        <v>53</v>
      </c>
      <c r="L20" s="240" t="s">
        <v>163</v>
      </c>
      <c r="M20" s="242" t="s">
        <v>164</v>
      </c>
      <c r="N20" s="242" t="s">
        <v>126</v>
      </c>
      <c r="O20" s="229" t="s">
        <v>165</v>
      </c>
      <c r="P20" s="219" t="s">
        <v>166</v>
      </c>
      <c r="Q20" s="227" t="s">
        <v>167</v>
      </c>
      <c r="R20" s="56" t="s">
        <v>168</v>
      </c>
      <c r="S20" s="5" t="s">
        <v>53</v>
      </c>
      <c r="T20" s="5"/>
      <c r="U20" s="217" t="s">
        <v>169</v>
      </c>
      <c r="V20" s="219" t="s">
        <v>170</v>
      </c>
    </row>
    <row r="21" spans="1:22" ht="134.25" customHeight="1">
      <c r="A21" s="224"/>
      <c r="B21" s="231"/>
      <c r="C21" s="247"/>
      <c r="D21" s="226"/>
      <c r="E21" s="234"/>
      <c r="F21" s="226"/>
      <c r="G21" s="235"/>
      <c r="H21" s="248"/>
      <c r="I21" s="226"/>
      <c r="J21" s="221"/>
      <c r="K21" s="239"/>
      <c r="L21" s="241"/>
      <c r="M21" s="243"/>
      <c r="N21" s="243"/>
      <c r="O21" s="230"/>
      <c r="P21" s="220"/>
      <c r="Q21" s="228"/>
      <c r="R21" s="56" t="s">
        <v>171</v>
      </c>
      <c r="S21" s="5" t="s">
        <v>53</v>
      </c>
      <c r="T21" s="5"/>
      <c r="U21" s="218"/>
      <c r="V21" s="220"/>
    </row>
    <row r="22" spans="1:22" ht="135">
      <c r="A22" s="115">
        <v>16</v>
      </c>
      <c r="B22" s="116" t="s">
        <v>172</v>
      </c>
      <c r="C22" s="168" t="s">
        <v>173</v>
      </c>
      <c r="D22" s="169" t="s">
        <v>53</v>
      </c>
      <c r="E22" s="119"/>
      <c r="F22" s="118" t="s">
        <v>53</v>
      </c>
      <c r="G22" s="120"/>
      <c r="H22" s="121"/>
      <c r="I22" s="118"/>
      <c r="J22" s="122"/>
      <c r="K22" s="123" t="s">
        <v>53</v>
      </c>
      <c r="L22" s="159" t="s">
        <v>3</v>
      </c>
      <c r="M22" s="125" t="s">
        <v>174</v>
      </c>
      <c r="N22" s="125" t="s">
        <v>65</v>
      </c>
      <c r="O22" s="126" t="s">
        <v>82</v>
      </c>
      <c r="P22" s="127" t="s">
        <v>175</v>
      </c>
      <c r="Q22" s="128" t="s">
        <v>58</v>
      </c>
      <c r="R22" s="129" t="s">
        <v>176</v>
      </c>
      <c r="S22" s="130" t="s">
        <v>53</v>
      </c>
      <c r="T22" s="130"/>
      <c r="U22" s="131" t="s">
        <v>177</v>
      </c>
      <c r="V22" s="127" t="s">
        <v>178</v>
      </c>
    </row>
    <row r="23" spans="1:22" ht="225">
      <c r="A23" s="38">
        <v>17</v>
      </c>
      <c r="B23" s="39" t="s">
        <v>179</v>
      </c>
      <c r="C23" s="23" t="s">
        <v>180</v>
      </c>
      <c r="D23" s="45" t="s">
        <v>53</v>
      </c>
      <c r="E23" s="48"/>
      <c r="F23" s="45" t="s">
        <v>53</v>
      </c>
      <c r="G23" s="41"/>
      <c r="H23" s="51"/>
      <c r="I23" s="45"/>
      <c r="J23" s="42"/>
      <c r="K23" s="46" t="s">
        <v>53</v>
      </c>
      <c r="L23" s="17" t="s">
        <v>3</v>
      </c>
      <c r="M23" s="6" t="s">
        <v>54</v>
      </c>
      <c r="N23" s="6" t="s">
        <v>65</v>
      </c>
      <c r="O23" s="28" t="s">
        <v>82</v>
      </c>
      <c r="P23" s="8" t="s">
        <v>181</v>
      </c>
      <c r="Q23" s="9" t="s">
        <v>182</v>
      </c>
      <c r="R23" s="56" t="s">
        <v>183</v>
      </c>
      <c r="S23" s="5"/>
      <c r="T23" s="5" t="s">
        <v>53</v>
      </c>
      <c r="U23" s="55" t="s">
        <v>184</v>
      </c>
      <c r="V23" s="8" t="s">
        <v>185</v>
      </c>
    </row>
    <row r="24" spans="1:22" ht="119.25" customHeight="1">
      <c r="A24" s="115">
        <v>18</v>
      </c>
      <c r="B24" s="170" t="s">
        <v>186</v>
      </c>
      <c r="C24" s="171" t="s">
        <v>187</v>
      </c>
      <c r="D24" s="118" t="s">
        <v>53</v>
      </c>
      <c r="E24" s="119"/>
      <c r="F24" s="118" t="s">
        <v>53</v>
      </c>
      <c r="G24" s="120"/>
      <c r="H24" s="164"/>
      <c r="I24" s="118"/>
      <c r="J24" s="122"/>
      <c r="K24" s="123" t="s">
        <v>53</v>
      </c>
      <c r="L24" s="124" t="s">
        <v>64</v>
      </c>
      <c r="M24" s="125" t="s">
        <v>188</v>
      </c>
      <c r="N24" s="125" t="s">
        <v>126</v>
      </c>
      <c r="O24" s="126" t="s">
        <v>189</v>
      </c>
      <c r="P24" s="127" t="s">
        <v>190</v>
      </c>
      <c r="Q24" s="128" t="s">
        <v>191</v>
      </c>
      <c r="R24" s="129" t="s">
        <v>192</v>
      </c>
      <c r="S24" s="130" t="s">
        <v>53</v>
      </c>
      <c r="T24" s="130"/>
      <c r="U24" s="131" t="s">
        <v>193</v>
      </c>
      <c r="V24" s="127" t="s">
        <v>194</v>
      </c>
    </row>
    <row r="25" spans="1:22" ht="150" customHeight="1">
      <c r="A25" s="38">
        <v>19</v>
      </c>
      <c r="B25" s="40" t="s">
        <v>195</v>
      </c>
      <c r="C25" s="24" t="s">
        <v>196</v>
      </c>
      <c r="D25" s="45" t="s">
        <v>53</v>
      </c>
      <c r="E25" s="49"/>
      <c r="F25" s="47" t="s">
        <v>53</v>
      </c>
      <c r="G25" s="43"/>
      <c r="H25" s="52"/>
      <c r="I25" s="47"/>
      <c r="J25" s="44"/>
      <c r="K25" s="50" t="s">
        <v>53</v>
      </c>
      <c r="L25" s="19" t="s">
        <v>3</v>
      </c>
      <c r="M25" s="11" t="s">
        <v>197</v>
      </c>
      <c r="N25" s="11" t="s">
        <v>198</v>
      </c>
      <c r="O25" s="29" t="s">
        <v>199</v>
      </c>
      <c r="P25" s="12" t="s">
        <v>200</v>
      </c>
      <c r="Q25" s="13" t="s">
        <v>201</v>
      </c>
      <c r="R25" s="79"/>
      <c r="S25" s="10"/>
      <c r="T25" s="10"/>
      <c r="U25" s="80" t="s">
        <v>202</v>
      </c>
      <c r="V25" s="8" t="s">
        <v>203</v>
      </c>
    </row>
    <row r="26" spans="1:22" ht="105" customHeight="1">
      <c r="A26" s="115">
        <v>20</v>
      </c>
      <c r="B26" s="172" t="s">
        <v>204</v>
      </c>
      <c r="C26" s="173" t="s">
        <v>205</v>
      </c>
      <c r="D26" s="174" t="s">
        <v>206</v>
      </c>
      <c r="E26" s="175"/>
      <c r="F26" s="176"/>
      <c r="G26" s="177"/>
      <c r="H26" s="178" t="s">
        <v>206</v>
      </c>
      <c r="I26" s="176"/>
      <c r="J26" s="179" t="s">
        <v>206</v>
      </c>
      <c r="K26" s="180"/>
      <c r="L26" s="181" t="s">
        <v>207</v>
      </c>
      <c r="M26" s="182"/>
      <c r="N26" s="175" t="s">
        <v>74</v>
      </c>
      <c r="O26" s="183" t="s">
        <v>208</v>
      </c>
      <c r="P26" s="184" t="s">
        <v>209</v>
      </c>
      <c r="Q26" s="185" t="s">
        <v>210</v>
      </c>
      <c r="R26" s="186" t="s">
        <v>211</v>
      </c>
      <c r="S26" s="187" t="s">
        <v>206</v>
      </c>
      <c r="T26" s="188"/>
      <c r="U26" s="189" t="s">
        <v>212</v>
      </c>
      <c r="V26" s="115" t="s">
        <v>209</v>
      </c>
    </row>
    <row r="27" spans="1:22" ht="48.75" customHeight="1">
      <c r="A27" s="38">
        <v>21</v>
      </c>
      <c r="B27" s="81" t="s">
        <v>213</v>
      </c>
      <c r="C27" s="82" t="s">
        <v>214</v>
      </c>
      <c r="D27" s="83"/>
      <c r="E27" s="84" t="s">
        <v>206</v>
      </c>
      <c r="F27" s="83"/>
      <c r="G27" s="85" t="s">
        <v>206</v>
      </c>
      <c r="H27" s="84"/>
      <c r="I27" s="83"/>
      <c r="J27" s="85" t="s">
        <v>206</v>
      </c>
      <c r="K27" s="86"/>
      <c r="L27" s="87" t="s">
        <v>73</v>
      </c>
      <c r="M27" s="88"/>
      <c r="N27" s="88" t="s">
        <v>215</v>
      </c>
      <c r="O27" s="33" t="s">
        <v>216</v>
      </c>
      <c r="P27" s="69" t="s">
        <v>209</v>
      </c>
      <c r="Q27" s="66" t="s">
        <v>167</v>
      </c>
      <c r="R27" s="69" t="s">
        <v>211</v>
      </c>
      <c r="S27" s="89" t="s">
        <v>206</v>
      </c>
      <c r="T27" s="90"/>
      <c r="U27" s="90"/>
      <c r="V27" s="69" t="s">
        <v>209</v>
      </c>
    </row>
    <row r="28" spans="1:22" ht="94.5" customHeight="1">
      <c r="A28" s="190">
        <v>22</v>
      </c>
      <c r="B28" s="191" t="s">
        <v>217</v>
      </c>
      <c r="C28" s="192" t="s">
        <v>218</v>
      </c>
      <c r="D28" s="193"/>
      <c r="E28" s="194" t="s">
        <v>206</v>
      </c>
      <c r="F28" s="193"/>
      <c r="G28" s="195"/>
      <c r="H28" s="194" t="s">
        <v>206</v>
      </c>
      <c r="I28" s="193"/>
      <c r="J28" s="195" t="s">
        <v>206</v>
      </c>
      <c r="K28" s="196"/>
      <c r="L28" s="197" t="s">
        <v>73</v>
      </c>
      <c r="M28" s="198"/>
      <c r="N28" s="199" t="s">
        <v>74</v>
      </c>
      <c r="O28" s="200" t="s">
        <v>219</v>
      </c>
      <c r="P28" s="201" t="s">
        <v>209</v>
      </c>
      <c r="Q28" s="202" t="s">
        <v>220</v>
      </c>
      <c r="R28" s="202" t="s">
        <v>211</v>
      </c>
      <c r="S28" s="203" t="s">
        <v>206</v>
      </c>
      <c r="T28" s="204"/>
      <c r="U28" s="204"/>
      <c r="V28" s="202" t="s">
        <v>209</v>
      </c>
    </row>
    <row r="29" spans="1:22" s="4" customFormat="1" ht="15" customHeight="1">
      <c r="A29" s="254" t="s">
        <v>221</v>
      </c>
      <c r="B29" s="254"/>
      <c r="C29" s="254"/>
      <c r="D29" s="132">
        <f t="shared" ref="D29:K29" si="0">+COUNTA(D5:D28)</f>
        <v>20</v>
      </c>
      <c r="E29" s="22">
        <f t="shared" si="0"/>
        <v>2</v>
      </c>
      <c r="F29" s="25">
        <f t="shared" si="0"/>
        <v>19</v>
      </c>
      <c r="G29" s="26">
        <f t="shared" si="0"/>
        <v>1</v>
      </c>
      <c r="H29" s="22">
        <f t="shared" si="0"/>
        <v>2</v>
      </c>
      <c r="I29" s="25">
        <f t="shared" si="0"/>
        <v>3</v>
      </c>
      <c r="J29" s="26">
        <f>+COUNTA(J5:J28)</f>
        <v>10</v>
      </c>
      <c r="K29" s="27">
        <f t="shared" si="0"/>
        <v>9</v>
      </c>
      <c r="L29" s="14"/>
      <c r="M29" s="14"/>
      <c r="N29" s="14"/>
      <c r="O29" s="20"/>
      <c r="P29" s="14"/>
      <c r="Q29" s="14"/>
    </row>
    <row r="31" spans="1:22" ht="27.75" customHeight="1">
      <c r="B31" s="15"/>
      <c r="C31" s="16" t="s">
        <v>222</v>
      </c>
      <c r="D31" s="16"/>
      <c r="E31" s="16"/>
    </row>
    <row r="33" spans="1:22" ht="14.25" customHeight="1">
      <c r="A33" s="253" t="s">
        <v>223</v>
      </c>
      <c r="B33" s="253"/>
      <c r="C33" s="253"/>
      <c r="D33" s="222" t="s">
        <v>224</v>
      </c>
      <c r="E33" s="222"/>
      <c r="F33" s="222"/>
      <c r="G33" s="222"/>
      <c r="H33" s="222"/>
      <c r="I33" s="222"/>
      <c r="J33" s="222"/>
      <c r="K33" s="222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</row>
    <row r="34" spans="1:22" ht="14.25" customHeight="1">
      <c r="A34" s="253"/>
      <c r="B34" s="253"/>
      <c r="C34" s="253"/>
      <c r="D34" s="222"/>
      <c r="E34" s="222"/>
      <c r="F34" s="222"/>
      <c r="G34" s="222"/>
      <c r="H34" s="222"/>
      <c r="I34" s="222"/>
      <c r="J34" s="222"/>
      <c r="K34" s="222"/>
      <c r="L34" s="1"/>
      <c r="M34" s="7"/>
      <c r="N34" s="7"/>
      <c r="O34" s="7"/>
      <c r="S34" s="1"/>
      <c r="T34" s="1"/>
      <c r="U34" s="1"/>
    </row>
    <row r="35" spans="1:22" ht="14.25" customHeight="1">
      <c r="A35" s="253"/>
      <c r="B35" s="253"/>
      <c r="C35" s="253"/>
      <c r="D35" s="222"/>
      <c r="E35" s="222"/>
      <c r="F35" s="222"/>
      <c r="G35" s="222"/>
      <c r="H35" s="222"/>
      <c r="I35" s="222"/>
      <c r="J35" s="222"/>
      <c r="K35" s="222"/>
      <c r="L35" s="1"/>
      <c r="M35" s="7"/>
      <c r="N35" s="7"/>
      <c r="O35" s="7"/>
      <c r="S35" s="1"/>
      <c r="T35" s="1"/>
      <c r="U35" s="1"/>
    </row>
    <row r="36" spans="1:22" ht="14.25" customHeight="1">
      <c r="A36" s="253"/>
      <c r="B36" s="253"/>
      <c r="C36" s="253"/>
      <c r="D36" s="222"/>
      <c r="E36" s="222"/>
      <c r="F36" s="222"/>
      <c r="G36" s="222"/>
      <c r="H36" s="222"/>
      <c r="I36" s="222"/>
      <c r="J36" s="222"/>
      <c r="K36" s="222"/>
      <c r="L36" s="1"/>
      <c r="M36" s="7"/>
      <c r="N36" s="7"/>
      <c r="O36" s="7"/>
      <c r="S36" s="1"/>
      <c r="T36" s="1"/>
      <c r="U36" s="1"/>
    </row>
    <row r="37" spans="1:22" ht="14.25" customHeight="1">
      <c r="A37" s="253"/>
      <c r="B37" s="253"/>
      <c r="C37" s="253"/>
      <c r="D37" s="222"/>
      <c r="E37" s="222"/>
      <c r="F37" s="222"/>
      <c r="G37" s="222"/>
      <c r="H37" s="222"/>
      <c r="I37" s="222"/>
      <c r="J37" s="222"/>
      <c r="K37" s="222"/>
    </row>
    <row r="38" spans="1:22" ht="14.25" customHeight="1">
      <c r="A38" s="253"/>
      <c r="B38" s="253"/>
      <c r="C38" s="253"/>
      <c r="D38" s="222"/>
      <c r="E38" s="222"/>
      <c r="F38" s="222"/>
      <c r="G38" s="222"/>
      <c r="H38" s="222"/>
      <c r="I38" s="222"/>
      <c r="J38" s="222"/>
      <c r="K38" s="222"/>
    </row>
    <row r="39" spans="1:22" ht="14.25" customHeight="1">
      <c r="A39" s="253"/>
      <c r="B39" s="253"/>
      <c r="C39" s="253"/>
    </row>
  </sheetData>
  <mergeCells count="60">
    <mergeCell ref="A33:C39"/>
    <mergeCell ref="A29:C29"/>
    <mergeCell ref="A3:A4"/>
    <mergeCell ref="A2:V2"/>
    <mergeCell ref="I20:I21"/>
    <mergeCell ref="P15:P16"/>
    <mergeCell ref="Q15:Q16"/>
    <mergeCell ref="U15:U16"/>
    <mergeCell ref="S15:S16"/>
    <mergeCell ref="T15:T16"/>
    <mergeCell ref="J15:J16"/>
    <mergeCell ref="K15:K16"/>
    <mergeCell ref="L15:L16"/>
    <mergeCell ref="M15:M16"/>
    <mergeCell ref="N15:N16"/>
    <mergeCell ref="P20:P21"/>
    <mergeCell ref="A1:B1"/>
    <mergeCell ref="B20:B21"/>
    <mergeCell ref="C20:C21"/>
    <mergeCell ref="F20:F21"/>
    <mergeCell ref="H20:H21"/>
    <mergeCell ref="G20:G21"/>
    <mergeCell ref="E20:E21"/>
    <mergeCell ref="D20:D21"/>
    <mergeCell ref="C1:V1"/>
    <mergeCell ref="V3:V4"/>
    <mergeCell ref="I3:K3"/>
    <mergeCell ref="F3:H3"/>
    <mergeCell ref="R3:R4"/>
    <mergeCell ref="S3:U3"/>
    <mergeCell ref="C3:C4"/>
    <mergeCell ref="D15:D16"/>
    <mergeCell ref="K20:K21"/>
    <mergeCell ref="L20:L21"/>
    <mergeCell ref="M20:M21"/>
    <mergeCell ref="N20:N21"/>
    <mergeCell ref="B3:B4"/>
    <mergeCell ref="D3:E3"/>
    <mergeCell ref="Q3:Q4"/>
    <mergeCell ref="L3:L4"/>
    <mergeCell ref="M3:M4"/>
    <mergeCell ref="N3:N4"/>
    <mergeCell ref="O3:O4"/>
    <mergeCell ref="P3:P4"/>
    <mergeCell ref="U20:U21"/>
    <mergeCell ref="V20:V21"/>
    <mergeCell ref="J20:J21"/>
    <mergeCell ref="D33:K38"/>
    <mergeCell ref="A15:A16"/>
    <mergeCell ref="A20:A21"/>
    <mergeCell ref="H15:H16"/>
    <mergeCell ref="I15:I16"/>
    <mergeCell ref="Q20:Q21"/>
    <mergeCell ref="O15:O16"/>
    <mergeCell ref="O20:O21"/>
    <mergeCell ref="B15:B16"/>
    <mergeCell ref="C15:C16"/>
    <mergeCell ref="F15:F16"/>
    <mergeCell ref="E15:E16"/>
    <mergeCell ref="G15:G16"/>
  </mergeCells>
  <hyperlinks>
    <hyperlink ref="U5" r:id="rId1" xr:uid="{00000000-0004-0000-0000-000013000000}"/>
    <hyperlink ref="R5" r:id="rId2" xr:uid="{00000000-0004-0000-0000-000014000000}"/>
    <hyperlink ref="R6" r:id="rId3" display="https://www.uis.edu.co/intranet/calidad/documentos/admisiones/ADMISIONES/PROCEDIMIENTOS/PAR.03.pdf" xr:uid="{00000000-0004-0000-0000-000015000000}"/>
    <hyperlink ref="R7" r:id="rId4" xr:uid="{00000000-0004-0000-0000-000017000000}"/>
    <hyperlink ref="R8" r:id="rId5" display="https://www.uis.edu.co/intranet/calidad/documentos/admisiones/ADMISIONES/PROCEDIMIENTOS/PAR.04.pdf" xr:uid="{00000000-0004-0000-0000-000018000000}"/>
    <hyperlink ref="U9" r:id="rId6" xr:uid="{00000000-0004-0000-0000-000019000000}"/>
    <hyperlink ref="R10" r:id="rId7" display="https://www.uis.edu.co/intranet/calidad/documentos/admisiones/REGISTRO ACADEMICO/PROCEDIMIENTOS/PAR.13.pdf" xr:uid="{00000000-0004-0000-0000-00001A000000}"/>
    <hyperlink ref="R11" r:id="rId8" display="https://www.uis.edu.co/intranet/calidad/documentos/admisiones/ADMISIONES/PROCEDIMIENTOS/PAR.01.pdf" xr:uid="{00000000-0004-0000-0000-00001C000000}"/>
    <hyperlink ref="R12" r:id="rId9" display="https://www.uis.edu.co/intranet/calidad/documentos/admisiones/REGISTRO ACADEMICO/PROCEDIMIENTOS/PAR.14.pdf" xr:uid="{00000000-0004-0000-0000-00001D000000}"/>
    <hyperlink ref="R13" r:id="rId10" display="https://www.uis.edu.co/intranet/calidad/documentos/admisiones/ADMISIONES/PROCEDIMIENTOS/PAR.06.pdf" xr:uid="{00000000-0004-0000-0000-00001F000000}"/>
    <hyperlink ref="U14" r:id="rId11" xr:uid="{00000000-0004-0000-0000-000020000000}"/>
    <hyperlink ref="R14" r:id="rId12" display="https://www.uis.edu.co/intranet/calidad/documentos/admisiones/ADMISIONES/PROCEDIMIENTOS/PAR.27.pdf" xr:uid="{00000000-0004-0000-0000-000021000000}"/>
    <hyperlink ref="R15" r:id="rId13" xr:uid="{00000000-0004-0000-0000-000022000000}"/>
    <hyperlink ref="R16" r:id="rId14" xr:uid="{00000000-0004-0000-0000-000023000000}"/>
    <hyperlink ref="U15:U16" r:id="rId15" display="https://visorsuit.funcionpublica.gov.co/auth/visor?fi=38464" xr:uid="{00000000-0004-0000-0000-000024000000}"/>
    <hyperlink ref="U17" r:id="rId16" xr:uid="{00000000-0004-0000-0000-000025000000}"/>
    <hyperlink ref="R17" r:id="rId17" display="https://www.uis.edu.co/intranet/calidad/documentos/admisiones/REGISTRO ACADEMICO/PROCEDIMIENTOS/PAR.12.pdf" xr:uid="{00000000-0004-0000-0000-000026000000}"/>
    <hyperlink ref="U18" r:id="rId18" xr:uid="{00000000-0004-0000-0000-000027000000}"/>
    <hyperlink ref="R18" r:id="rId19" display="https://www.uis.edu.co/intranet/calidad/documentos/extension/inst_Lenguas/Procedimientos/PEX-IL.02.pdf" xr:uid="{00000000-0004-0000-0000-000028000000}"/>
    <hyperlink ref="U19" r:id="rId20" xr:uid="{00000000-0004-0000-0000-000029000000}"/>
    <hyperlink ref="R19" r:id="rId21" display="https://www.uis.edu.co/intranet/calidad/documentos/financieros/RECAUDOS/procedimientos/PFI.17.pdf" xr:uid="{00000000-0004-0000-0000-00002A000000}"/>
    <hyperlink ref="R9" r:id="rId22" display="https://www.uis.edu.co/intranet/calidad/documentos/formacion/procedimientos/PFO.15.pdf" xr:uid="{00000000-0004-0000-0000-00002B000000}"/>
    <hyperlink ref="R20" r:id="rId23" display="https://www.uis.edu.co/intranet/calidad/documentos/interistitucionales/PROCEDIMIENTOS/PRE.09.pdf" xr:uid="{00000000-0004-0000-0000-00002C000000}"/>
    <hyperlink ref="R22" r:id="rId24" display="https://www.uis.edu.co/intranet/calidad/documentos/admisiones/REGISTRO ACADEMICO/PROCEDIMIENTOS/PAR.08.pdf" xr:uid="{00000000-0004-0000-0000-00002D000000}"/>
    <hyperlink ref="U23" r:id="rId25" xr:uid="{00000000-0004-0000-0000-00002E000000}"/>
    <hyperlink ref="R23" r:id="rId26" display="https://www.uis.edu.co/intranet/calidad/documentos/formacion/procedimientos/PFO.09.pdf" xr:uid="{00000000-0004-0000-0000-00002F000000}"/>
    <hyperlink ref="R24" r:id="rId27" xr:uid="{00000000-0004-0000-0000-000030000000}"/>
    <hyperlink ref="R21" r:id="rId28" xr:uid="{00000000-0004-0000-0000-000031000000}"/>
    <hyperlink ref="U11" r:id="rId29" xr:uid="{29F52A2C-7FA7-417E-AA9E-3901D310C95F}"/>
    <hyperlink ref="U7" r:id="rId30" xr:uid="{7C76D345-F89D-4F89-ABF7-C56C9CC8F055}"/>
    <hyperlink ref="U6" r:id="rId31" xr:uid="{91A353E0-4468-4C19-853C-0763168DD976}"/>
    <hyperlink ref="U8" r:id="rId32" xr:uid="{1C4FAEAA-4597-4FF0-AB24-54BC716722DF}"/>
    <hyperlink ref="U12" r:id="rId33" xr:uid="{61010F9D-58B1-431C-9398-CB30480E2D26}"/>
    <hyperlink ref="U10" r:id="rId34" xr:uid="{B988582A-5CFE-47AF-9910-6F7EAB260C37}"/>
    <hyperlink ref="U20:U21" r:id="rId35" display="https://visorsuit.funcionpublica.gov.co/auth/visor?fi=47348" xr:uid="{72EB722D-87E5-4D41-839A-7E384ABBAC13}"/>
    <hyperlink ref="U22" r:id="rId36" xr:uid="{09108DC1-8DCE-44CE-977B-15F4090EA48C}"/>
    <hyperlink ref="U24" r:id="rId37" xr:uid="{30200886-ED85-4E87-AF36-7842BC97EC48}"/>
    <hyperlink ref="U25" r:id="rId38" xr:uid="{25F3CDB1-AAF6-4B56-AFF8-C7103AB80B74}"/>
    <hyperlink ref="U13" r:id="rId39" xr:uid="{36B729EF-AD3A-421E-98E3-959F753E0A54}"/>
    <hyperlink ref="U26" r:id="rId40" xr:uid="{AAB930B7-B186-4146-BD40-BFFC34BE961E}"/>
    <hyperlink ref="D33" display="https://www.funcionpublica.gov.co/dafpIndexerBT/tramite/index?find=FindNext&amp;query=universidad+industrial+de+santander&amp;filtroEntidad=6245&amp;filtroSector=&amp;filtroDepartamento=&amp;filtroMunicipio=&amp;bloquearFiltroEntidad=&amp;bloquearFiltroSector=&amp;bloquearFiltroDepartam" xr:uid="{FDB4160F-3463-4238-B400-7C77EBEC4193}"/>
  </hyperlinks>
  <pageMargins left="0.25" right="0.25" top="0.38" bottom="0.2" header="0.3" footer="0.3"/>
  <pageSetup scale="55" orientation="landscape" r:id="rId41"/>
  <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UIS</dc:creator>
  <cp:keywords/>
  <dc:description/>
  <cp:lastModifiedBy/>
  <cp:revision/>
  <dcterms:created xsi:type="dcterms:W3CDTF">2022-11-18T14:55:11Z</dcterms:created>
  <dcterms:modified xsi:type="dcterms:W3CDTF">2024-12-20T07:35:00Z</dcterms:modified>
  <cp:category/>
  <cp:contentStatus/>
</cp:coreProperties>
</file>